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cott/Desktop/"/>
    </mc:Choice>
  </mc:AlternateContent>
  <bookViews>
    <workbookView xWindow="0" yWindow="460" windowWidth="25600" windowHeight="139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9" i="1" l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I252" i="1"/>
  <c r="L252" i="1"/>
  <c r="I251" i="1"/>
  <c r="L251" i="1"/>
  <c r="I250" i="1"/>
  <c r="L250" i="1"/>
  <c r="I249" i="1"/>
  <c r="L249" i="1"/>
  <c r="I248" i="1"/>
  <c r="L248" i="1"/>
  <c r="I247" i="1"/>
  <c r="L247" i="1"/>
  <c r="I246" i="1"/>
  <c r="L246" i="1"/>
  <c r="I245" i="1"/>
  <c r="L245" i="1"/>
  <c r="I244" i="1"/>
  <c r="L244" i="1"/>
  <c r="I243" i="1"/>
  <c r="L243" i="1"/>
  <c r="I242" i="1"/>
  <c r="L242" i="1"/>
  <c r="I241" i="1"/>
  <c r="L241" i="1"/>
  <c r="I240" i="1"/>
  <c r="L240" i="1"/>
  <c r="I239" i="1"/>
  <c r="L239" i="1"/>
  <c r="I238" i="1"/>
  <c r="L238" i="1"/>
  <c r="I237" i="1"/>
  <c r="L237" i="1"/>
  <c r="I236" i="1"/>
  <c r="L236" i="1"/>
  <c r="I235" i="1"/>
  <c r="L235" i="1"/>
  <c r="I234" i="1"/>
  <c r="L234" i="1"/>
  <c r="I233" i="1"/>
  <c r="L233" i="1"/>
  <c r="I232" i="1"/>
  <c r="L232" i="1"/>
  <c r="I231" i="1"/>
  <c r="L231" i="1"/>
  <c r="I230" i="1"/>
  <c r="L230" i="1"/>
  <c r="I229" i="1"/>
  <c r="L229" i="1"/>
  <c r="I228" i="1"/>
  <c r="L228" i="1"/>
  <c r="I227" i="1"/>
  <c r="L227" i="1"/>
  <c r="I226" i="1"/>
  <c r="L226" i="1"/>
  <c r="I225" i="1"/>
  <c r="L225" i="1"/>
  <c r="I224" i="1"/>
  <c r="L224" i="1"/>
  <c r="I223" i="1"/>
  <c r="L223" i="1"/>
  <c r="I222" i="1"/>
  <c r="L222" i="1"/>
  <c r="I221" i="1"/>
  <c r="L221" i="1"/>
  <c r="I220" i="1"/>
  <c r="L220" i="1"/>
  <c r="I219" i="1"/>
  <c r="L219" i="1"/>
  <c r="L218" i="1"/>
  <c r="M218" i="1"/>
  <c r="L217" i="1"/>
  <c r="M217" i="1"/>
  <c r="L216" i="1"/>
  <c r="M216" i="1"/>
  <c r="L215" i="1"/>
  <c r="M215" i="1"/>
  <c r="L214" i="1"/>
  <c r="M214" i="1"/>
  <c r="L213" i="1"/>
  <c r="M213" i="1"/>
  <c r="L212" i="1"/>
  <c r="M212" i="1"/>
  <c r="L211" i="1"/>
  <c r="M211" i="1"/>
  <c r="L210" i="1"/>
  <c r="M210" i="1"/>
  <c r="L209" i="1"/>
  <c r="M209" i="1"/>
  <c r="L208" i="1"/>
  <c r="M208" i="1"/>
  <c r="L207" i="1"/>
  <c r="M207" i="1"/>
  <c r="L206" i="1"/>
  <c r="M206" i="1"/>
  <c r="L205" i="1"/>
  <c r="M205" i="1"/>
  <c r="L204" i="1"/>
  <c r="M204" i="1"/>
  <c r="L203" i="1"/>
  <c r="M203" i="1"/>
  <c r="L202" i="1"/>
  <c r="M202" i="1"/>
  <c r="L201" i="1"/>
  <c r="M201" i="1"/>
  <c r="L200" i="1"/>
  <c r="M200" i="1"/>
  <c r="L199" i="1"/>
  <c r="M199" i="1"/>
  <c r="L198" i="1"/>
  <c r="M198" i="1"/>
  <c r="L197" i="1"/>
  <c r="M197" i="1"/>
  <c r="L196" i="1"/>
  <c r="M196" i="1"/>
  <c r="L195" i="1"/>
  <c r="M195" i="1"/>
  <c r="L194" i="1"/>
  <c r="M194" i="1"/>
  <c r="L193" i="1"/>
  <c r="M193" i="1"/>
  <c r="L192" i="1"/>
  <c r="M192" i="1"/>
  <c r="L191" i="1"/>
  <c r="M191" i="1"/>
  <c r="L190" i="1"/>
  <c r="M190" i="1"/>
  <c r="L189" i="1"/>
  <c r="M189" i="1"/>
  <c r="L188" i="1"/>
  <c r="M188" i="1"/>
  <c r="L187" i="1"/>
  <c r="M187" i="1"/>
  <c r="L186" i="1"/>
  <c r="M186" i="1"/>
  <c r="L185" i="1"/>
  <c r="M185" i="1"/>
  <c r="L184" i="1"/>
  <c r="M184" i="1"/>
  <c r="L183" i="1"/>
  <c r="M183" i="1"/>
  <c r="L182" i="1"/>
  <c r="M182" i="1"/>
  <c r="L181" i="1"/>
  <c r="M181" i="1"/>
  <c r="L180" i="1"/>
  <c r="M180" i="1"/>
  <c r="L179" i="1"/>
  <c r="M179" i="1"/>
  <c r="L178" i="1"/>
  <c r="M178" i="1"/>
  <c r="L177" i="1"/>
  <c r="M177" i="1"/>
  <c r="L176" i="1"/>
  <c r="M176" i="1"/>
  <c r="L175" i="1"/>
  <c r="M175" i="1"/>
  <c r="L174" i="1"/>
  <c r="M174" i="1"/>
  <c r="L173" i="1"/>
  <c r="M173" i="1"/>
  <c r="L172" i="1"/>
  <c r="M172" i="1"/>
  <c r="L171" i="1"/>
  <c r="M171" i="1"/>
  <c r="L170" i="1"/>
  <c r="M170" i="1"/>
  <c r="L169" i="1"/>
  <c r="M169" i="1"/>
  <c r="L168" i="1"/>
  <c r="M168" i="1"/>
  <c r="L167" i="1"/>
  <c r="M167" i="1"/>
  <c r="L166" i="1"/>
  <c r="M166" i="1"/>
  <c r="L165" i="1"/>
  <c r="M165" i="1"/>
  <c r="L164" i="1"/>
  <c r="M164" i="1"/>
  <c r="L163" i="1"/>
  <c r="M163" i="1"/>
  <c r="L162" i="1"/>
  <c r="M162" i="1"/>
  <c r="L161" i="1"/>
  <c r="M161" i="1"/>
  <c r="L160" i="1"/>
  <c r="M160" i="1"/>
  <c r="L159" i="1"/>
  <c r="M159" i="1"/>
  <c r="L158" i="1"/>
  <c r="M158" i="1"/>
  <c r="L157" i="1"/>
  <c r="M157" i="1"/>
  <c r="L156" i="1"/>
  <c r="M156" i="1"/>
  <c r="L155" i="1"/>
  <c r="M155" i="1"/>
  <c r="L154" i="1"/>
  <c r="M154" i="1"/>
  <c r="L153" i="1"/>
  <c r="M153" i="1"/>
  <c r="L152" i="1"/>
  <c r="M152" i="1"/>
  <c r="L151" i="1"/>
  <c r="M151" i="1"/>
  <c r="L150" i="1"/>
  <c r="M150" i="1"/>
  <c r="L149" i="1"/>
  <c r="M149" i="1"/>
  <c r="L148" i="1"/>
  <c r="M148" i="1"/>
  <c r="L147" i="1"/>
  <c r="M147" i="1"/>
  <c r="L146" i="1"/>
  <c r="M146" i="1"/>
  <c r="L145" i="1"/>
  <c r="M145" i="1"/>
  <c r="L144" i="1"/>
  <c r="M144" i="1"/>
  <c r="L143" i="1"/>
  <c r="M143" i="1"/>
  <c r="L142" i="1"/>
  <c r="M142" i="1"/>
  <c r="L141" i="1"/>
  <c r="M141" i="1"/>
  <c r="L140" i="1"/>
  <c r="M140" i="1"/>
  <c r="L139" i="1"/>
  <c r="M139" i="1"/>
  <c r="L138" i="1"/>
  <c r="M138" i="1"/>
  <c r="L137" i="1"/>
  <c r="M137" i="1"/>
  <c r="L136" i="1"/>
  <c r="M136" i="1"/>
  <c r="L135" i="1"/>
  <c r="M135" i="1"/>
  <c r="L134" i="1"/>
  <c r="M134" i="1"/>
  <c r="L133" i="1"/>
  <c r="M133" i="1"/>
  <c r="L132" i="1"/>
  <c r="M132" i="1"/>
  <c r="L131" i="1"/>
  <c r="M131" i="1"/>
  <c r="L130" i="1"/>
  <c r="M130" i="1"/>
  <c r="L129" i="1"/>
  <c r="M129" i="1"/>
  <c r="L128" i="1"/>
  <c r="M128" i="1"/>
  <c r="L127" i="1"/>
  <c r="M127" i="1"/>
  <c r="L126" i="1"/>
  <c r="M126" i="1"/>
  <c r="L125" i="1"/>
  <c r="M125" i="1"/>
  <c r="L124" i="1"/>
  <c r="M124" i="1"/>
  <c r="L123" i="1"/>
  <c r="M123" i="1"/>
  <c r="L122" i="1"/>
  <c r="M122" i="1"/>
  <c r="L121" i="1"/>
  <c r="M121" i="1"/>
  <c r="L120" i="1"/>
  <c r="M120" i="1"/>
  <c r="L119" i="1"/>
  <c r="M119" i="1"/>
  <c r="L118" i="1"/>
  <c r="M118" i="1"/>
  <c r="L117" i="1"/>
  <c r="M117" i="1"/>
  <c r="L116" i="1"/>
  <c r="M116" i="1"/>
  <c r="L115" i="1"/>
  <c r="M115" i="1"/>
  <c r="L114" i="1"/>
  <c r="M114" i="1"/>
  <c r="L113" i="1"/>
  <c r="M113" i="1"/>
  <c r="L112" i="1"/>
  <c r="M112" i="1"/>
  <c r="L111" i="1"/>
  <c r="M111" i="1"/>
  <c r="L110" i="1"/>
  <c r="M110" i="1"/>
  <c r="L109" i="1"/>
  <c r="M109" i="1"/>
  <c r="L108" i="1"/>
  <c r="M108" i="1"/>
  <c r="L107" i="1"/>
  <c r="M107" i="1"/>
  <c r="L106" i="1"/>
  <c r="M106" i="1"/>
  <c r="L105" i="1"/>
  <c r="M105" i="1"/>
  <c r="L104" i="1"/>
  <c r="M104" i="1"/>
  <c r="L103" i="1"/>
  <c r="M103" i="1"/>
  <c r="L102" i="1"/>
  <c r="M102" i="1"/>
  <c r="L101" i="1"/>
  <c r="M101" i="1"/>
  <c r="L100" i="1"/>
  <c r="M100" i="1"/>
  <c r="L99" i="1"/>
  <c r="M99" i="1"/>
  <c r="L98" i="1"/>
  <c r="M98" i="1"/>
  <c r="L97" i="1"/>
  <c r="M97" i="1"/>
  <c r="L96" i="1"/>
  <c r="M96" i="1"/>
  <c r="L95" i="1"/>
  <c r="M95" i="1"/>
  <c r="L94" i="1"/>
  <c r="M94" i="1"/>
  <c r="L93" i="1"/>
  <c r="M93" i="1"/>
  <c r="L92" i="1"/>
  <c r="M92" i="1"/>
  <c r="L91" i="1"/>
  <c r="M91" i="1"/>
  <c r="L90" i="1"/>
  <c r="M90" i="1"/>
  <c r="L89" i="1"/>
  <c r="M89" i="1"/>
  <c r="L88" i="1"/>
  <c r="M88" i="1"/>
  <c r="L87" i="1"/>
  <c r="M87" i="1"/>
  <c r="L86" i="1"/>
  <c r="M86" i="1"/>
  <c r="L85" i="1"/>
  <c r="M85" i="1"/>
  <c r="L84" i="1"/>
  <c r="M84" i="1"/>
  <c r="L83" i="1"/>
  <c r="M83" i="1"/>
  <c r="L82" i="1"/>
  <c r="M82" i="1"/>
  <c r="L81" i="1"/>
  <c r="M81" i="1"/>
  <c r="L80" i="1"/>
  <c r="M80" i="1"/>
  <c r="L79" i="1"/>
  <c r="M79" i="1"/>
  <c r="L78" i="1"/>
  <c r="M78" i="1"/>
  <c r="L77" i="1"/>
  <c r="M77" i="1"/>
  <c r="L76" i="1"/>
  <c r="M76" i="1"/>
  <c r="L75" i="1"/>
  <c r="M75" i="1"/>
  <c r="L74" i="1"/>
  <c r="M74" i="1"/>
  <c r="L73" i="1"/>
  <c r="M73" i="1"/>
  <c r="L72" i="1"/>
  <c r="M72" i="1"/>
  <c r="L71" i="1"/>
  <c r="M71" i="1"/>
  <c r="L70" i="1"/>
  <c r="M70" i="1"/>
  <c r="L69" i="1"/>
  <c r="M69" i="1"/>
  <c r="L68" i="1"/>
  <c r="M68" i="1"/>
  <c r="L65" i="1"/>
  <c r="M65" i="1"/>
  <c r="L64" i="1"/>
  <c r="M64" i="1"/>
  <c r="L63" i="1"/>
  <c r="M63" i="1"/>
  <c r="L62" i="1"/>
  <c r="M62" i="1"/>
  <c r="L61" i="1"/>
  <c r="M61" i="1"/>
  <c r="L60" i="1"/>
  <c r="M60" i="1"/>
  <c r="L59" i="1"/>
  <c r="M59" i="1"/>
  <c r="L58" i="1"/>
  <c r="M58" i="1"/>
  <c r="L57" i="1"/>
  <c r="M57" i="1"/>
  <c r="L56" i="1"/>
  <c r="M56" i="1"/>
  <c r="L55" i="1"/>
  <c r="M55" i="1"/>
  <c r="L54" i="1"/>
  <c r="M54" i="1"/>
  <c r="L53" i="1"/>
  <c r="M53" i="1"/>
  <c r="L52" i="1"/>
  <c r="M52" i="1"/>
  <c r="L51" i="1"/>
  <c r="M51" i="1"/>
  <c r="L50" i="1"/>
  <c r="M50" i="1"/>
  <c r="L49" i="1"/>
  <c r="M49" i="1"/>
  <c r="L48" i="1"/>
  <c r="M48" i="1"/>
  <c r="L47" i="1"/>
  <c r="M47" i="1"/>
  <c r="L46" i="1"/>
  <c r="M46" i="1"/>
  <c r="L45" i="1"/>
  <c r="M45" i="1"/>
  <c r="L44" i="1"/>
  <c r="M44" i="1"/>
  <c r="L43" i="1"/>
  <c r="M43" i="1"/>
  <c r="L42" i="1"/>
  <c r="M42" i="1"/>
  <c r="L41" i="1"/>
  <c r="M41" i="1"/>
  <c r="L40" i="1"/>
  <c r="M40" i="1"/>
  <c r="L39" i="1"/>
  <c r="M39" i="1"/>
  <c r="L38" i="1"/>
  <c r="M38" i="1"/>
  <c r="L37" i="1"/>
  <c r="M37" i="1"/>
  <c r="L36" i="1"/>
  <c r="M36" i="1"/>
  <c r="L35" i="1"/>
  <c r="M35" i="1"/>
  <c r="L34" i="1"/>
  <c r="M34" i="1"/>
  <c r="L33" i="1"/>
  <c r="M33" i="1"/>
  <c r="L32" i="1"/>
  <c r="M32" i="1"/>
  <c r="L31" i="1"/>
  <c r="M31" i="1"/>
  <c r="L30" i="1"/>
  <c r="M30" i="1"/>
  <c r="L29" i="1"/>
  <c r="M29" i="1"/>
  <c r="L28" i="1"/>
  <c r="M28" i="1"/>
  <c r="L27" i="1"/>
  <c r="M27" i="1"/>
  <c r="L26" i="1"/>
  <c r="M26" i="1"/>
  <c r="L25" i="1"/>
  <c r="M25" i="1"/>
  <c r="L24" i="1"/>
  <c r="M24" i="1"/>
  <c r="L23" i="1"/>
  <c r="M23" i="1"/>
  <c r="L22" i="1"/>
  <c r="M22" i="1"/>
  <c r="L21" i="1"/>
  <c r="M21" i="1"/>
  <c r="L20" i="1"/>
  <c r="M20" i="1"/>
  <c r="L19" i="1"/>
  <c r="M19" i="1"/>
  <c r="L18" i="1"/>
  <c r="M18" i="1"/>
  <c r="L17" i="1"/>
  <c r="M17" i="1"/>
  <c r="L16" i="1"/>
  <c r="M16" i="1"/>
  <c r="L15" i="1"/>
  <c r="M15" i="1"/>
  <c r="L14" i="1"/>
  <c r="M14" i="1"/>
  <c r="L13" i="1"/>
  <c r="M13" i="1"/>
  <c r="L12" i="1"/>
  <c r="M12" i="1"/>
  <c r="L11" i="1"/>
  <c r="M11" i="1"/>
  <c r="M10" i="1"/>
  <c r="L9" i="1"/>
  <c r="M9" i="1"/>
  <c r="L8" i="1"/>
  <c r="M8" i="1"/>
  <c r="L7" i="1"/>
  <c r="M7" i="1"/>
  <c r="L6" i="1"/>
  <c r="M6" i="1"/>
  <c r="L5" i="1"/>
  <c r="M5" i="1"/>
  <c r="L4" i="1"/>
  <c r="M4" i="1"/>
  <c r="L3" i="1"/>
  <c r="M3" i="1"/>
  <c r="L2" i="1"/>
  <c r="M2" i="1"/>
</calcChain>
</file>

<file path=xl/sharedStrings.xml><?xml version="1.0" encoding="utf-8"?>
<sst xmlns="http://schemas.openxmlformats.org/spreadsheetml/2006/main" count="2528" uniqueCount="891">
  <si>
    <t>上线日期</t>
  </si>
  <si>
    <t>众库编码</t>
  </si>
  <si>
    <t>一级类别</t>
  </si>
  <si>
    <t>商品条码</t>
  </si>
  <si>
    <t>商品名称</t>
  </si>
  <si>
    <t>品牌</t>
  </si>
  <si>
    <t>原产地</t>
  </si>
  <si>
    <t>规格</t>
  </si>
  <si>
    <t>批发价</t>
  </si>
  <si>
    <t>零售价</t>
  </si>
  <si>
    <t>电商价</t>
  </si>
  <si>
    <t>返库币</t>
  </si>
  <si>
    <t>返库币值</t>
  </si>
  <si>
    <t>天猫销量</t>
  </si>
  <si>
    <t>京东销量</t>
  </si>
  <si>
    <t>价格星级</t>
  </si>
  <si>
    <t>人员</t>
  </si>
  <si>
    <t>项目经理</t>
  </si>
  <si>
    <t>库存</t>
  </si>
  <si>
    <t>备注</t>
  </si>
  <si>
    <t>F59200034</t>
  </si>
  <si>
    <t>数码电器</t>
  </si>
  <si>
    <t>R10U</t>
  </si>
  <si>
    <t>漫步者</t>
  </si>
  <si>
    <t>中国大陆</t>
  </si>
  <si>
    <t>陈燕玲</t>
  </si>
  <si>
    <t>沈建忠</t>
  </si>
  <si>
    <t>热销</t>
  </si>
  <si>
    <t>F59200035</t>
  </si>
  <si>
    <t>R12U</t>
  </si>
  <si>
    <t>F59200036</t>
  </si>
  <si>
    <t>R18T</t>
  </si>
  <si>
    <t>F59200037</t>
  </si>
  <si>
    <t>R1000TC北美</t>
  </si>
  <si>
    <t>F59200038</t>
  </si>
  <si>
    <t>R1700BT</t>
  </si>
  <si>
    <t>F59200039</t>
  </si>
  <si>
    <t>R101V</t>
  </si>
  <si>
    <t>爆款</t>
  </si>
  <si>
    <t>F59200040</t>
  </si>
  <si>
    <t xml:space="preserve">R102V </t>
  </si>
  <si>
    <t>F59200041</t>
  </si>
  <si>
    <t>R103V</t>
  </si>
  <si>
    <t>F59200042</t>
  </si>
  <si>
    <t>R201V</t>
  </si>
  <si>
    <t>F59200043</t>
  </si>
  <si>
    <t xml:space="preserve">R201T06 </t>
  </si>
  <si>
    <t>F59200044</t>
  </si>
  <si>
    <t>R201T08</t>
  </si>
  <si>
    <t>F59200045</t>
  </si>
  <si>
    <t xml:space="preserve">R231T09 </t>
  </si>
  <si>
    <t>F59200046</t>
  </si>
  <si>
    <t>R201T12</t>
  </si>
  <si>
    <t>F59200047</t>
  </si>
  <si>
    <t>R201T北美版</t>
  </si>
  <si>
    <t>F59200048</t>
  </si>
  <si>
    <t>R206P</t>
  </si>
  <si>
    <t>F59200049</t>
  </si>
  <si>
    <t>E3100</t>
  </si>
  <si>
    <t>F59200050</t>
  </si>
  <si>
    <t xml:space="preserve">C2 </t>
  </si>
  <si>
    <t>F59200051</t>
  </si>
  <si>
    <t xml:space="preserve">C2X  </t>
  </si>
  <si>
    <t>F59200052-1</t>
  </si>
  <si>
    <t>SoundTouch 10</t>
  </si>
  <si>
    <t>Bose</t>
  </si>
  <si>
    <t>墨西哥/马来西亚</t>
  </si>
  <si>
    <t>白</t>
  </si>
  <si>
    <t>400台</t>
  </si>
  <si>
    <t>10台起批不含邮费.订货周期2-3，从上海发货.开票加5个点。</t>
  </si>
  <si>
    <t>F59200052-2</t>
  </si>
  <si>
    <t>黑</t>
  </si>
  <si>
    <t>F59200053-1</t>
  </si>
  <si>
    <t>SoundTouch 20 III</t>
  </si>
  <si>
    <t>F59200053-2</t>
  </si>
  <si>
    <t>F59200054</t>
  </si>
  <si>
    <t xml:space="preserve"> Companion5</t>
  </si>
  <si>
    <t xml:space="preserve">Bose </t>
  </si>
  <si>
    <t>3800/</t>
  </si>
  <si>
    <t>F59200055-1</t>
  </si>
  <si>
    <t xml:space="preserve"> SoundTouch 30 III </t>
  </si>
  <si>
    <t>F59200055-2</t>
  </si>
  <si>
    <t>F59200056</t>
  </si>
  <si>
    <t>SoundLink MinIII</t>
  </si>
  <si>
    <t>银灰</t>
  </si>
  <si>
    <t>F59200057-1</t>
  </si>
  <si>
    <t>SoundLink Min</t>
  </si>
  <si>
    <t>银白</t>
  </si>
  <si>
    <t>F59200057-2</t>
  </si>
  <si>
    <t>F59200058</t>
  </si>
  <si>
    <t>M4200 </t>
  </si>
  <si>
    <t>联想</t>
  </si>
  <si>
    <t>大陆</t>
  </si>
  <si>
    <t>G3260 4G 500G DVD W7 20寸</t>
  </si>
  <si>
    <t>H59200012</t>
  </si>
  <si>
    <t>6947503769987</t>
  </si>
  <si>
    <t>晨光</t>
  </si>
  <si>
    <t>00002294</t>
  </si>
  <si>
    <t>1/24/288</t>
  </si>
  <si>
    <t>李明珠</t>
  </si>
  <si>
    <t>杨杰</t>
  </si>
  <si>
    <t>H59200013</t>
  </si>
  <si>
    <t>6947503771843</t>
  </si>
  <si>
    <t>00001317</t>
  </si>
  <si>
    <t>1/12/120</t>
  </si>
  <si>
    <t>H59200014</t>
  </si>
  <si>
    <t xml:space="preserve">6947503721886 </t>
  </si>
  <si>
    <t>00001620</t>
  </si>
  <si>
    <t>1/12/120/720</t>
  </si>
  <si>
    <t>H59200015</t>
  </si>
  <si>
    <t>6925282207005</t>
  </si>
  <si>
    <t>00013479</t>
  </si>
  <si>
    <t>1/10/120/480</t>
  </si>
  <si>
    <t>H59200016</t>
  </si>
  <si>
    <t>6947503722104</t>
  </si>
  <si>
    <t>00004257</t>
  </si>
  <si>
    <t>1/12/72</t>
  </si>
  <si>
    <t>H59200017</t>
  </si>
  <si>
    <t>6947503722159</t>
  </si>
  <si>
    <t>00004238</t>
  </si>
  <si>
    <t>1/20/120</t>
  </si>
  <si>
    <t>H59200018</t>
  </si>
  <si>
    <t>6947503719241</t>
  </si>
  <si>
    <t>00001810</t>
  </si>
  <si>
    <t>H59200019</t>
  </si>
  <si>
    <t>6933631514865</t>
  </si>
  <si>
    <t>00020533</t>
  </si>
  <si>
    <t>H59200020</t>
  </si>
  <si>
    <t>6933631520132</t>
  </si>
  <si>
    <t>00020791</t>
  </si>
  <si>
    <t>1/18/108</t>
  </si>
  <si>
    <t>H59200021</t>
  </si>
  <si>
    <t>6947503761790</t>
  </si>
  <si>
    <t>00005345</t>
  </si>
  <si>
    <t>1/12/144</t>
  </si>
  <si>
    <t>H59200022</t>
  </si>
  <si>
    <t xml:space="preserve">6947503771621 </t>
  </si>
  <si>
    <t>晨光（颜色随机）</t>
  </si>
  <si>
    <t>00002321</t>
  </si>
  <si>
    <t>1/36/144</t>
  </si>
  <si>
    <t>H59200023</t>
  </si>
  <si>
    <t>6925282246028</t>
  </si>
  <si>
    <t>00016384</t>
  </si>
  <si>
    <t>1/24/192</t>
  </si>
  <si>
    <t>H59200024</t>
  </si>
  <si>
    <t>6925282221513</t>
  </si>
  <si>
    <t>00014551</t>
  </si>
  <si>
    <t>H59200025-1</t>
  </si>
  <si>
    <t>6925282267825</t>
  </si>
  <si>
    <t>晨光优品活动铅笔AMP39901黑0.5</t>
  </si>
  <si>
    <t>00017391</t>
  </si>
  <si>
    <t>1/10/120/1440</t>
  </si>
  <si>
    <t>H59200025-2</t>
  </si>
  <si>
    <t>H59200026-1</t>
  </si>
  <si>
    <t>6947503700850</t>
  </si>
  <si>
    <t xml:space="preserve">晨光铁杆自动铅笔MP1001黑0.5 </t>
  </si>
  <si>
    <t>00002719</t>
  </si>
  <si>
    <t>1/36/1440</t>
  </si>
  <si>
    <t>H59200026-2</t>
  </si>
  <si>
    <t>H59200027-1</t>
  </si>
  <si>
    <t xml:space="preserve">6947503736248 </t>
  </si>
  <si>
    <t>晨光自动铅笔MP8221黑0.5</t>
  </si>
  <si>
    <t>00002746</t>
  </si>
  <si>
    <t>1/50/1500</t>
  </si>
  <si>
    <t>H59200027-2</t>
  </si>
  <si>
    <t>H59200028</t>
  </si>
  <si>
    <t xml:space="preserve">6953787360475 </t>
  </si>
  <si>
    <t>00010895</t>
  </si>
  <si>
    <t>1/24/720</t>
  </si>
  <si>
    <t>H59200029</t>
  </si>
  <si>
    <t xml:space="preserve">6953787336371 </t>
  </si>
  <si>
    <t>00009372</t>
  </si>
  <si>
    <t>1/12/576</t>
  </si>
  <si>
    <t>H59200030-1</t>
  </si>
  <si>
    <t>6947503718022</t>
  </si>
  <si>
    <t>00000868</t>
  </si>
  <si>
    <t>1/12/144/1728</t>
  </si>
  <si>
    <t>H59200030-2</t>
  </si>
  <si>
    <t>H59200030-3</t>
  </si>
  <si>
    <t>H59200031</t>
  </si>
  <si>
    <t>6925282200778</t>
  </si>
  <si>
    <t>00013060</t>
  </si>
  <si>
    <t>H59200032</t>
  </si>
  <si>
    <t>6953787396849</t>
  </si>
  <si>
    <t>00012914</t>
  </si>
  <si>
    <t>1/8</t>
  </si>
  <si>
    <t>H59200033</t>
  </si>
  <si>
    <t>6953787396894</t>
  </si>
  <si>
    <t>00012919</t>
  </si>
  <si>
    <t>H59200034</t>
  </si>
  <si>
    <t>6947503730901</t>
  </si>
  <si>
    <t>00001298</t>
  </si>
  <si>
    <t>1/10/500</t>
  </si>
  <si>
    <t>H59200035</t>
  </si>
  <si>
    <t>6925282214485</t>
  </si>
  <si>
    <t>00014537</t>
  </si>
  <si>
    <t>1/10/400</t>
  </si>
  <si>
    <t>H59200036</t>
  </si>
  <si>
    <t xml:space="preserve"> 办公文具</t>
  </si>
  <si>
    <t>6947503731229</t>
  </si>
  <si>
    <t>00002705</t>
  </si>
  <si>
    <t>1/12/384</t>
  </si>
  <si>
    <t>H59200037</t>
  </si>
  <si>
    <t>6925282221865</t>
  </si>
  <si>
    <t>00014814</t>
  </si>
  <si>
    <t>H59200038</t>
  </si>
  <si>
    <t>6947503703936</t>
  </si>
  <si>
    <t>00001794</t>
  </si>
  <si>
    <t>H59200039</t>
  </si>
  <si>
    <t>6925282254313</t>
  </si>
  <si>
    <t>00016388</t>
  </si>
  <si>
    <t>1/30/720</t>
  </si>
  <si>
    <t>H59200040</t>
  </si>
  <si>
    <t>6947503799625</t>
  </si>
  <si>
    <t>00008463</t>
  </si>
  <si>
    <t>H59200041</t>
  </si>
  <si>
    <t>6947503798086</t>
  </si>
  <si>
    <t>00004554</t>
  </si>
  <si>
    <t>1/40/720</t>
  </si>
  <si>
    <t>H59200042-H59200050</t>
  </si>
  <si>
    <t>空置</t>
  </si>
  <si>
    <t>H59200051-1</t>
  </si>
  <si>
    <t>齐心办公</t>
  </si>
  <si>
    <t>深圳</t>
  </si>
  <si>
    <t>A105A</t>
  </si>
  <si>
    <t>曾华春</t>
  </si>
  <si>
    <t>蓝</t>
  </si>
  <si>
    <t>H59200051-2</t>
  </si>
  <si>
    <t>H59200052-1</t>
  </si>
  <si>
    <t>A108A</t>
  </si>
  <si>
    <t>H59200052-2</t>
  </si>
  <si>
    <t>5箱</t>
  </si>
  <si>
    <t>H59200053</t>
  </si>
  <si>
    <t>EH303A</t>
  </si>
  <si>
    <t>H59200054</t>
  </si>
  <si>
    <t>A1248</t>
  </si>
  <si>
    <t>H59200055</t>
  </si>
  <si>
    <t>A1249</t>
  </si>
  <si>
    <t>H59200056</t>
  </si>
  <si>
    <t>HC-55</t>
  </si>
  <si>
    <t>H59200057</t>
  </si>
  <si>
    <t>HC-75</t>
  </si>
  <si>
    <t>H59200058</t>
  </si>
  <si>
    <t>A603</t>
  </si>
  <si>
    <t>H59200059</t>
  </si>
  <si>
    <t>A604</t>
  </si>
  <si>
    <t>H59200060</t>
  </si>
  <si>
    <t>AB600A</t>
  </si>
  <si>
    <t>H59200061</t>
  </si>
  <si>
    <t>AB600A-W</t>
  </si>
  <si>
    <t>H59200062</t>
  </si>
  <si>
    <t>PF20AK</t>
  </si>
  <si>
    <t>H59200063</t>
  </si>
  <si>
    <t>PF40AK</t>
  </si>
  <si>
    <t>H59200064</t>
  </si>
  <si>
    <t>PF100AK-1</t>
  </si>
  <si>
    <t>H59200065</t>
  </si>
  <si>
    <t>A724</t>
  </si>
  <si>
    <t>H59200066</t>
  </si>
  <si>
    <t>A813</t>
  </si>
  <si>
    <t>配</t>
  </si>
  <si>
    <t>H59200067</t>
  </si>
  <si>
    <t>HF287A</t>
  </si>
  <si>
    <t>H59200068</t>
  </si>
  <si>
    <t>Q310</t>
  </si>
  <si>
    <t>H59200069</t>
  </si>
  <si>
    <t>Q312</t>
  </si>
  <si>
    <t>H59200070</t>
  </si>
  <si>
    <t>C330</t>
  </si>
  <si>
    <t>H59200071</t>
  </si>
  <si>
    <t>E310</t>
  </si>
  <si>
    <t>透明</t>
  </si>
  <si>
    <t>H59200072-1</t>
  </si>
  <si>
    <t>A1154</t>
  </si>
  <si>
    <t>H59200072-2</t>
  </si>
  <si>
    <t>H59200073-1</t>
  </si>
  <si>
    <t>A1155</t>
  </si>
  <si>
    <t>H59200073-2</t>
  </si>
  <si>
    <t>H59200074</t>
  </si>
  <si>
    <t>F56</t>
  </si>
  <si>
    <t>H59200075</t>
  </si>
  <si>
    <t>F56-1</t>
  </si>
  <si>
    <t>H59200076-1</t>
  </si>
  <si>
    <t>A1557</t>
  </si>
  <si>
    <t>棕</t>
  </si>
  <si>
    <t>H59200076-2</t>
  </si>
  <si>
    <t>H59200077</t>
  </si>
  <si>
    <t>A1611</t>
  </si>
  <si>
    <t>H59200078</t>
  </si>
  <si>
    <t>A1612</t>
  </si>
  <si>
    <t>H59200079</t>
  </si>
  <si>
    <t>B2982</t>
  </si>
  <si>
    <t>H59200080</t>
  </si>
  <si>
    <t>B2983</t>
  </si>
  <si>
    <t>H59200081</t>
  </si>
  <si>
    <t>B2984</t>
  </si>
  <si>
    <t>H59200082</t>
  </si>
  <si>
    <t>B2992</t>
  </si>
  <si>
    <t>H59200083-1</t>
  </si>
  <si>
    <t>B2994</t>
  </si>
  <si>
    <t>H59200083-2</t>
  </si>
  <si>
    <t>H59200084</t>
  </si>
  <si>
    <t>B3011</t>
  </si>
  <si>
    <t>灰</t>
  </si>
  <si>
    <t>H59200085</t>
  </si>
  <si>
    <t>B3016</t>
  </si>
  <si>
    <t>H59200086</t>
  </si>
  <si>
    <t>削笔订书两用机</t>
  </si>
  <si>
    <t>B3024</t>
  </si>
  <si>
    <t>H59200087</t>
  </si>
  <si>
    <t>B3028</t>
  </si>
  <si>
    <t>H59200088</t>
  </si>
  <si>
    <t>B3036</t>
  </si>
  <si>
    <t>H59200089</t>
  </si>
  <si>
    <t>B3063</t>
  </si>
  <si>
    <t>H59200090</t>
  </si>
  <si>
    <t>B3064</t>
  </si>
  <si>
    <t>H59200091</t>
  </si>
  <si>
    <t>B3084</t>
  </si>
  <si>
    <t>H59200092</t>
  </si>
  <si>
    <t>B3091</t>
  </si>
  <si>
    <t>H59200093-1</t>
  </si>
  <si>
    <t>B3828</t>
  </si>
  <si>
    <t>H59200093-2</t>
  </si>
  <si>
    <t>H5920094</t>
  </si>
  <si>
    <t>B414N</t>
  </si>
  <si>
    <t>H5920095</t>
  </si>
  <si>
    <t>B3055</t>
  </si>
  <si>
    <t>镍</t>
  </si>
  <si>
    <t>H5920096</t>
  </si>
  <si>
    <t>B3056</t>
  </si>
  <si>
    <t>H5920097</t>
  </si>
  <si>
    <t>B3057</t>
  </si>
  <si>
    <t>H5920098</t>
  </si>
  <si>
    <t>B3058</t>
  </si>
  <si>
    <t>H5920099</t>
  </si>
  <si>
    <t>B3058S</t>
  </si>
  <si>
    <t>H5920100</t>
  </si>
  <si>
    <t>B3059</t>
  </si>
  <si>
    <t>H5920101</t>
  </si>
  <si>
    <t>B3500</t>
  </si>
  <si>
    <t>H5920102</t>
  </si>
  <si>
    <t>B3617</t>
  </si>
  <si>
    <t>H5920103</t>
  </si>
  <si>
    <t>B3619</t>
  </si>
  <si>
    <t>H5920104</t>
  </si>
  <si>
    <t>B3631</t>
  </si>
  <si>
    <t>H5920105</t>
  </si>
  <si>
    <t>B3633</t>
  </si>
  <si>
    <t>H5920106</t>
  </si>
  <si>
    <t>B3635</t>
  </si>
  <si>
    <t>H5920107</t>
  </si>
  <si>
    <t>B3636</t>
  </si>
  <si>
    <t>H5920108</t>
  </si>
  <si>
    <t>B2710</t>
  </si>
  <si>
    <t>红</t>
  </si>
  <si>
    <t>H5920109</t>
  </si>
  <si>
    <t>B2715</t>
  </si>
  <si>
    <t>H5920110</t>
  </si>
  <si>
    <t>B2717</t>
  </si>
  <si>
    <t>H5920111</t>
  </si>
  <si>
    <t>B2717-1</t>
  </si>
  <si>
    <t>H5920112</t>
  </si>
  <si>
    <t>B2768</t>
  </si>
  <si>
    <t>H5920113</t>
  </si>
  <si>
    <t>B2771</t>
  </si>
  <si>
    <t>黄</t>
  </si>
  <si>
    <t>H5920114</t>
  </si>
  <si>
    <t>B2801</t>
  </si>
  <si>
    <t>H5920115</t>
  </si>
  <si>
    <t>B2802</t>
  </si>
  <si>
    <t>H5920116</t>
  </si>
  <si>
    <t>B2806</t>
  </si>
  <si>
    <t>H5920117</t>
  </si>
  <si>
    <t>B2852</t>
  </si>
  <si>
    <t>H5920118</t>
  </si>
  <si>
    <t>B2781</t>
  </si>
  <si>
    <t>H5920119</t>
  </si>
  <si>
    <t>B2668-N</t>
  </si>
  <si>
    <t>绿（24瓶包）</t>
  </si>
  <si>
    <t>H5920120</t>
  </si>
  <si>
    <t>B2671</t>
  </si>
  <si>
    <t>H5920121</t>
  </si>
  <si>
    <t>B2672</t>
  </si>
  <si>
    <t>H5920122</t>
  </si>
  <si>
    <t>B2673</t>
  </si>
  <si>
    <t>透明（12支一包）</t>
  </si>
  <si>
    <t>H5920123</t>
  </si>
  <si>
    <t>B3705</t>
  </si>
  <si>
    <t>H5920124</t>
  </si>
  <si>
    <t>B3706</t>
  </si>
  <si>
    <t>H5920125</t>
  </si>
  <si>
    <t>B3710</t>
  </si>
  <si>
    <t>红+蓝</t>
  </si>
  <si>
    <t>H5920126-1</t>
  </si>
  <si>
    <t>B3716</t>
  </si>
  <si>
    <t>H5920126-2</t>
  </si>
  <si>
    <t>H5920127</t>
  </si>
  <si>
    <t>B3746</t>
  </si>
  <si>
    <t>H5920128</t>
  </si>
  <si>
    <t>B3747</t>
  </si>
  <si>
    <t>H5920129</t>
  </si>
  <si>
    <t>B3748</t>
  </si>
  <si>
    <t>H5920130</t>
  </si>
  <si>
    <t>B2550</t>
  </si>
  <si>
    <t>白（45个一包）</t>
  </si>
  <si>
    <t>H5920131</t>
  </si>
  <si>
    <t>B2551</t>
  </si>
  <si>
    <t>H5920132</t>
  </si>
  <si>
    <t>B2553</t>
  </si>
  <si>
    <t>棕（30个一包）</t>
  </si>
  <si>
    <t>H5920133</t>
  </si>
  <si>
    <t>B2116</t>
  </si>
  <si>
    <t>H5920134</t>
  </si>
  <si>
    <t>B2174</t>
  </si>
  <si>
    <t>浅蓝</t>
  </si>
  <si>
    <t>H5920135</t>
  </si>
  <si>
    <t>B2176</t>
  </si>
  <si>
    <t>H5920136</t>
  </si>
  <si>
    <t>B2101</t>
  </si>
  <si>
    <t>H5920137</t>
  </si>
  <si>
    <t>JF4505-6</t>
  </si>
  <si>
    <t>H5920138</t>
  </si>
  <si>
    <t>JF4510-6</t>
  </si>
  <si>
    <t>H5920139</t>
  </si>
  <si>
    <t>JF5510-6</t>
  </si>
  <si>
    <t>H5920140-1</t>
  </si>
  <si>
    <t>GP306</t>
  </si>
  <si>
    <t>H5920140-2</t>
  </si>
  <si>
    <t>H5920140-3</t>
  </si>
  <si>
    <t>H59200141-1</t>
  </si>
  <si>
    <t>K35</t>
  </si>
  <si>
    <t>H59200141-2</t>
  </si>
  <si>
    <t>H59200141-3</t>
  </si>
  <si>
    <t>H59200142-1</t>
  </si>
  <si>
    <t>K36</t>
  </si>
  <si>
    <t>H59200142-2</t>
  </si>
  <si>
    <t>H59200142-3</t>
  </si>
  <si>
    <t>H59200143</t>
  </si>
  <si>
    <t>BP102R</t>
  </si>
  <si>
    <t>蓝(60支一盒）</t>
  </si>
  <si>
    <t>H59200144</t>
  </si>
  <si>
    <t>BP104R</t>
  </si>
  <si>
    <t>H59200145-1</t>
  </si>
  <si>
    <t>易擦白板笔</t>
  </si>
  <si>
    <t>WB701</t>
  </si>
  <si>
    <t>H59200145-2</t>
  </si>
  <si>
    <t>H59200145-3</t>
  </si>
  <si>
    <t>H59200146-1</t>
  </si>
  <si>
    <t>MK804</t>
  </si>
  <si>
    <t>H59200146-2</t>
  </si>
  <si>
    <t>H59200146-3</t>
  </si>
  <si>
    <t>H59200147-1</t>
  </si>
  <si>
    <t>MK807</t>
  </si>
  <si>
    <t>H59200147-2</t>
  </si>
  <si>
    <t>H59200147-3</t>
  </si>
  <si>
    <t>H59200148</t>
  </si>
  <si>
    <t>C-1260</t>
  </si>
  <si>
    <t>银</t>
  </si>
  <si>
    <t>H59200149</t>
  </si>
  <si>
    <t>C-1366</t>
  </si>
  <si>
    <t>深蓝</t>
  </si>
  <si>
    <t>H59200150</t>
  </si>
  <si>
    <t>C-1517</t>
  </si>
  <si>
    <t>金</t>
  </si>
  <si>
    <t>H59200151</t>
  </si>
  <si>
    <t>C-837H</t>
  </si>
  <si>
    <t>H59200152</t>
  </si>
  <si>
    <t>C-858</t>
  </si>
  <si>
    <t>H59200153</t>
  </si>
  <si>
    <t>C-968</t>
  </si>
  <si>
    <t>H59200154</t>
  </si>
  <si>
    <t>强力保密型碎纸机</t>
  </si>
  <si>
    <t>S330</t>
  </si>
  <si>
    <t>H59200155</t>
  </si>
  <si>
    <t>黑霸王碎纸机</t>
  </si>
  <si>
    <t>S525</t>
  </si>
  <si>
    <t>H59200156</t>
  </si>
  <si>
    <t>JBYD-2188C</t>
  </si>
  <si>
    <t>黑银</t>
  </si>
  <si>
    <t>H59200157</t>
  </si>
  <si>
    <t>BGX-38I</t>
  </si>
  <si>
    <t>H59200158</t>
  </si>
  <si>
    <t>BGX-58I</t>
  </si>
  <si>
    <t>H59200159</t>
  </si>
  <si>
    <t>BGX-78I</t>
  </si>
  <si>
    <t>H59200160</t>
  </si>
  <si>
    <t>BGX-98I</t>
  </si>
  <si>
    <t>H59200161</t>
  </si>
  <si>
    <t>MT-620T</t>
  </si>
  <si>
    <t>H59200162</t>
  </si>
  <si>
    <t>T100</t>
  </si>
  <si>
    <t>H59200163</t>
  </si>
  <si>
    <t>F9050A</t>
  </si>
  <si>
    <t>H59200164</t>
  </si>
  <si>
    <t>F9051A</t>
  </si>
  <si>
    <t>H59200165</t>
  </si>
  <si>
    <t>F9066</t>
  </si>
  <si>
    <t>H59200166</t>
  </si>
  <si>
    <t>CM-3006</t>
  </si>
  <si>
    <t>H59200167</t>
  </si>
  <si>
    <t>C16040</t>
  </si>
  <si>
    <t>配（10本一包）</t>
  </si>
  <si>
    <t>H59200168</t>
  </si>
  <si>
    <t>C16060</t>
  </si>
  <si>
    <t>H59200169</t>
  </si>
  <si>
    <t>C16080</t>
  </si>
  <si>
    <t>H59200170</t>
  </si>
  <si>
    <t>C32030</t>
  </si>
  <si>
    <t>H59200171</t>
  </si>
  <si>
    <t>C32040</t>
  </si>
  <si>
    <t>H59200172</t>
  </si>
  <si>
    <t>C32060</t>
  </si>
  <si>
    <t>H59200173</t>
  </si>
  <si>
    <t>C4801</t>
  </si>
  <si>
    <t>H59200174</t>
  </si>
  <si>
    <t>C4611</t>
  </si>
  <si>
    <t>H59200175</t>
  </si>
  <si>
    <t>C4612</t>
  </si>
  <si>
    <t>H59200176</t>
  </si>
  <si>
    <t>C4614</t>
  </si>
  <si>
    <t>H59200177</t>
  </si>
  <si>
    <t>D5002</t>
  </si>
  <si>
    <t>H59200178</t>
  </si>
  <si>
    <t>D5004</t>
  </si>
  <si>
    <t>H59200179</t>
  </si>
  <si>
    <t>D5005</t>
  </si>
  <si>
    <t>H59200180</t>
  </si>
  <si>
    <t>FX-2103</t>
  </si>
  <si>
    <t>H59200181</t>
  </si>
  <si>
    <t>M226dw</t>
  </si>
  <si>
    <t>惠普</t>
  </si>
  <si>
    <t>激光打印机（多功能一体机）</t>
  </si>
  <si>
    <t>B59200035</t>
  </si>
  <si>
    <t>母婴用品</t>
  </si>
  <si>
    <t>6935936191093</t>
  </si>
  <si>
    <t>PPSU带柄自动宽口径奶瓶180mL促</t>
  </si>
  <si>
    <t>爱得利</t>
  </si>
  <si>
    <t>厦门</t>
  </si>
  <si>
    <t>AA-205促2</t>
  </si>
  <si>
    <t>李宝娜</t>
  </si>
  <si>
    <t>B59200036</t>
  </si>
  <si>
    <t>宽口带保护套自动玻璃奶瓶150mL促</t>
  </si>
  <si>
    <t>A109促2</t>
  </si>
  <si>
    <t>B59200037</t>
  </si>
  <si>
    <t>宽口带保护套自动玻璃奶瓶260mL促</t>
  </si>
  <si>
    <t>A110促2</t>
  </si>
  <si>
    <t>B59200038</t>
  </si>
  <si>
    <t>A94</t>
  </si>
  <si>
    <t>B59200039</t>
  </si>
  <si>
    <t>A95</t>
  </si>
  <si>
    <t>B59200040</t>
  </si>
  <si>
    <t>上海</t>
  </si>
  <si>
    <t>Y1011</t>
  </si>
  <si>
    <t>B59200041</t>
  </si>
  <si>
    <t>Y1012</t>
  </si>
  <si>
    <t>B59200042</t>
  </si>
  <si>
    <t>Y1024</t>
  </si>
  <si>
    <t>B59200043</t>
  </si>
  <si>
    <t>Y1030</t>
  </si>
  <si>
    <t>B59200044</t>
  </si>
  <si>
    <t>Y1031</t>
  </si>
  <si>
    <t>B59200045</t>
  </si>
  <si>
    <t>宽口径实感超软奶嘴（S1入）</t>
  </si>
  <si>
    <t>B51</t>
  </si>
  <si>
    <t>B59200046</t>
  </si>
  <si>
    <t>宽口径实感超软奶嘴（M1入）</t>
  </si>
  <si>
    <t>B52</t>
  </si>
  <si>
    <t>B59200047</t>
  </si>
  <si>
    <t>B53</t>
  </si>
  <si>
    <t>B59200048</t>
  </si>
  <si>
    <t>宽口径实感超软奶嘴（十字1入）</t>
  </si>
  <si>
    <t>B55</t>
  </si>
  <si>
    <t>B59200049</t>
  </si>
  <si>
    <t>宽口径实感超软奶嘴（S2入）</t>
  </si>
  <si>
    <t>B56</t>
  </si>
  <si>
    <t>B59200050</t>
  </si>
  <si>
    <t>宽口径实感超软奶嘴（M2入）</t>
  </si>
  <si>
    <t>B57</t>
  </si>
  <si>
    <t>B59200051</t>
  </si>
  <si>
    <t>B58</t>
  </si>
  <si>
    <t>B59200052</t>
  </si>
  <si>
    <t>6935936120895</t>
  </si>
  <si>
    <t>宽口径液体硅胶奶嘴（S1入装）</t>
  </si>
  <si>
    <t>B61-S</t>
  </si>
  <si>
    <t>B59200053</t>
  </si>
  <si>
    <t>6935936120901</t>
  </si>
  <si>
    <t>宽口径液体硅胶奶嘴（M1入装）</t>
  </si>
  <si>
    <t>B61-M</t>
  </si>
  <si>
    <t>B59200054</t>
  </si>
  <si>
    <t>6935936120918</t>
  </si>
  <si>
    <t>B61-L</t>
  </si>
  <si>
    <t>B59200055</t>
  </si>
  <si>
    <t>6935936120925</t>
  </si>
  <si>
    <t>宽口径液体硅胶奶嘴（+1入装）</t>
  </si>
  <si>
    <t>B61-+</t>
  </si>
  <si>
    <t>B59200056</t>
  </si>
  <si>
    <t>6935936191505</t>
  </si>
  <si>
    <t>全硅胶婴儿牙胶</t>
  </si>
  <si>
    <t>AE-101</t>
  </si>
  <si>
    <t>B59200057</t>
  </si>
  <si>
    <t>6935936191512</t>
  </si>
  <si>
    <t>AE-102</t>
  </si>
  <si>
    <t>B59200058</t>
  </si>
  <si>
    <t>6935936191529</t>
  </si>
  <si>
    <t>AE-103</t>
  </si>
  <si>
    <t>B59200059</t>
  </si>
  <si>
    <t>6935936191666</t>
  </si>
  <si>
    <t>乐享电动吸奶器</t>
  </si>
  <si>
    <t>AC-201</t>
  </si>
  <si>
    <t>B59200060</t>
  </si>
  <si>
    <t>细纸轴棉花棒（纸棒200根入）</t>
  </si>
  <si>
    <t>G10</t>
  </si>
  <si>
    <t>B59200061</t>
  </si>
  <si>
    <t>奶瓶刷</t>
  </si>
  <si>
    <t>F01</t>
  </si>
  <si>
    <t>B59200062</t>
  </si>
  <si>
    <t>婴儿澡盆（大）</t>
  </si>
  <si>
    <t>F30</t>
  </si>
  <si>
    <t>B59200063</t>
  </si>
  <si>
    <t>6935936141173</t>
  </si>
  <si>
    <t>婴儿澡盆（带浴架）</t>
  </si>
  <si>
    <t>F96</t>
  </si>
  <si>
    <t>B59200064</t>
  </si>
  <si>
    <t>通用型标口自动奶瓶吸管S</t>
  </si>
  <si>
    <t>F88</t>
  </si>
  <si>
    <t>B59200065</t>
  </si>
  <si>
    <t>玉米婴儿爽身粉（罐装120g）</t>
  </si>
  <si>
    <t>K11</t>
  </si>
  <si>
    <t>B59200066</t>
  </si>
  <si>
    <t>BP-036</t>
  </si>
  <si>
    <t>B59200067</t>
  </si>
  <si>
    <t>婴儿香皂（香茅）80g</t>
  </si>
  <si>
    <t>BP-021</t>
  </si>
  <si>
    <t>B59200068</t>
  </si>
  <si>
    <t>6935936111268</t>
  </si>
  <si>
    <t>PES奶瓶特惠装</t>
  </si>
  <si>
    <t>WG-22</t>
  </si>
  <si>
    <t>B59200069</t>
  </si>
  <si>
    <t>6935936170128</t>
  </si>
  <si>
    <t>DT-7012</t>
  </si>
  <si>
    <t>B59200070</t>
  </si>
  <si>
    <t>6924951490335</t>
  </si>
  <si>
    <t>广州</t>
  </si>
  <si>
    <t>DT-9033</t>
  </si>
  <si>
    <t>B59200072</t>
  </si>
  <si>
    <t>帮宝适</t>
  </si>
  <si>
    <t>袋</t>
  </si>
  <si>
    <t>B59200073</t>
  </si>
  <si>
    <t>B59200074-1</t>
  </si>
  <si>
    <t>B59200074-2</t>
  </si>
  <si>
    <t>B59200074-3</t>
  </si>
  <si>
    <t>B59200075</t>
  </si>
  <si>
    <t>B59200076</t>
  </si>
  <si>
    <t>B59200077</t>
  </si>
  <si>
    <t>B59200078</t>
  </si>
  <si>
    <t>B59200079</t>
  </si>
  <si>
    <t>B59200080</t>
  </si>
  <si>
    <t>B59200081-1</t>
  </si>
  <si>
    <t>B59200081-2</t>
  </si>
  <si>
    <t>B59200081-3</t>
  </si>
  <si>
    <t>B59200081-4</t>
  </si>
  <si>
    <t>B59200081-5</t>
  </si>
  <si>
    <t>B59200082-1</t>
  </si>
  <si>
    <t>好奇</t>
  </si>
  <si>
    <t>韩国</t>
  </si>
  <si>
    <t>B59200082-2</t>
  </si>
  <si>
    <t>B59200083</t>
  </si>
  <si>
    <t>南京</t>
  </si>
  <si>
    <t>B59200084</t>
  </si>
  <si>
    <t>B59200085</t>
  </si>
  <si>
    <t>B59200086</t>
  </si>
  <si>
    <t>B59200087-1</t>
  </si>
  <si>
    <t>B59200087-2</t>
  </si>
  <si>
    <t>B59200087-3</t>
  </si>
  <si>
    <r>
      <t>300</t>
    </r>
    <r>
      <rPr>
        <sz val="10"/>
        <color theme="1"/>
        <rFont val="宋体"/>
        <charset val="134"/>
      </rPr>
      <t>台</t>
    </r>
  </si>
  <si>
    <r>
      <t xml:space="preserve"> </t>
    </r>
    <r>
      <rPr>
        <sz val="10"/>
        <color theme="1"/>
        <rFont val="宋体"/>
        <charset val="134"/>
      </rPr>
      <t>办公文具</t>
    </r>
  </si>
  <si>
    <r>
      <t>晨光</t>
    </r>
    <r>
      <rPr>
        <sz val="10"/>
        <color theme="1"/>
        <rFont val="Helvetica"/>
      </rPr>
      <t>10#</t>
    </r>
    <r>
      <rPr>
        <sz val="10"/>
        <color theme="1"/>
        <rFont val="宋体"/>
        <charset val="134"/>
      </rPr>
      <t>订书机米菲</t>
    </r>
    <r>
      <rPr>
        <sz val="10"/>
        <color theme="1"/>
        <rFont val="Helvetica"/>
      </rPr>
      <t>FBS91626</t>
    </r>
  </si>
  <si>
    <r>
      <t>200</t>
    </r>
    <r>
      <rPr>
        <sz val="10"/>
        <color theme="1"/>
        <rFont val="宋体"/>
        <charset val="134"/>
      </rPr>
      <t>个</t>
    </r>
  </si>
  <si>
    <r>
      <t>晨光</t>
    </r>
    <r>
      <rPr>
        <sz val="10"/>
        <color theme="1"/>
        <rFont val="Helvetica"/>
      </rPr>
      <t>12#</t>
    </r>
    <r>
      <rPr>
        <sz val="10"/>
        <color theme="1"/>
        <rFont val="宋体"/>
        <charset val="134"/>
      </rPr>
      <t>机订书机炫彩办公</t>
    </r>
    <r>
      <rPr>
        <sz val="10"/>
        <color theme="1"/>
        <rFont val="Helvetica"/>
      </rPr>
      <t>ABS91641</t>
    </r>
  </si>
  <si>
    <r>
      <t>晨光网格票据袋</t>
    </r>
    <r>
      <rPr>
        <sz val="10"/>
        <color theme="1"/>
        <rFont val="Helvetica"/>
      </rPr>
      <t>PVC ADM94509</t>
    </r>
  </si>
  <si>
    <r>
      <t>晨光抽杆夹霓尚</t>
    </r>
    <r>
      <rPr>
        <sz val="10"/>
        <color theme="1"/>
        <rFont val="Helvetica"/>
      </rPr>
      <t>ADM94763</t>
    </r>
  </si>
  <si>
    <r>
      <t>晨光</t>
    </r>
    <r>
      <rPr>
        <sz val="10"/>
        <color theme="1"/>
        <rFont val="Helvetica"/>
      </rPr>
      <t>30</t>
    </r>
    <r>
      <rPr>
        <sz val="10"/>
        <color theme="1"/>
        <rFont val="宋体"/>
        <charset val="134"/>
      </rPr>
      <t>页资料册蓝</t>
    </r>
    <r>
      <rPr>
        <sz val="10"/>
        <color theme="1"/>
        <rFont val="Helvetica"/>
      </rPr>
      <t>ADM94526A</t>
    </r>
  </si>
  <si>
    <r>
      <t>晨光单强力夹</t>
    </r>
    <r>
      <rPr>
        <sz val="10"/>
        <color theme="1"/>
        <rFont val="Helvetica"/>
      </rPr>
      <t>+</t>
    </r>
    <r>
      <rPr>
        <sz val="10"/>
        <color theme="1"/>
        <rFont val="宋体"/>
        <charset val="134"/>
      </rPr>
      <t>斜内袋</t>
    </r>
    <r>
      <rPr>
        <sz val="10"/>
        <color theme="1"/>
        <rFont val="Helvetica"/>
      </rPr>
      <t>PP</t>
    </r>
    <r>
      <rPr>
        <sz val="10"/>
        <color theme="1"/>
        <rFont val="宋体"/>
        <charset val="134"/>
      </rPr>
      <t>蓝</t>
    </r>
    <r>
      <rPr>
        <sz val="10"/>
        <color theme="1"/>
        <rFont val="Helvetica"/>
      </rPr>
      <t>ADM94531A</t>
    </r>
  </si>
  <si>
    <r>
      <t>晨光长强力夹</t>
    </r>
    <r>
      <rPr>
        <sz val="10"/>
        <color theme="1"/>
        <rFont val="Helvetica"/>
      </rPr>
      <t>AWT90932</t>
    </r>
  </si>
  <si>
    <r>
      <t>晨光永恒资料册</t>
    </r>
    <r>
      <rPr>
        <sz val="10"/>
        <color theme="1"/>
        <rFont val="Helvetica"/>
      </rPr>
      <t>30</t>
    </r>
    <r>
      <rPr>
        <sz val="10"/>
        <color theme="1"/>
        <rFont val="宋体"/>
        <charset val="134"/>
      </rPr>
      <t>页</t>
    </r>
    <r>
      <rPr>
        <sz val="10"/>
        <color theme="1"/>
        <rFont val="Helvetica"/>
      </rPr>
      <t>ADM95146</t>
    </r>
  </si>
  <si>
    <r>
      <t>晨光</t>
    </r>
    <r>
      <rPr>
        <sz val="10"/>
        <color theme="1"/>
        <rFont val="Helvetica"/>
      </rPr>
      <t>18</t>
    </r>
    <r>
      <rPr>
        <sz val="10"/>
        <color theme="1"/>
        <rFont val="宋体"/>
        <charset val="134"/>
      </rPr>
      <t>色嗨皮猴六角形油画棒</t>
    </r>
    <r>
      <rPr>
        <sz val="10"/>
        <color theme="1"/>
        <rFont val="Helvetica"/>
      </rPr>
      <t>AGM90085</t>
    </r>
  </si>
  <si>
    <r>
      <t>晨光</t>
    </r>
    <r>
      <rPr>
        <sz val="10"/>
        <color theme="1"/>
        <rFont val="Helvetica"/>
      </rPr>
      <t>12</t>
    </r>
    <r>
      <rPr>
        <sz val="10"/>
        <color theme="1"/>
        <rFont val="宋体"/>
        <charset val="134"/>
      </rPr>
      <t>色米菲丝滑油画棒</t>
    </r>
    <r>
      <rPr>
        <sz val="10"/>
        <color theme="1"/>
        <rFont val="Helvetica"/>
      </rPr>
      <t>FGM90056</t>
    </r>
  </si>
  <si>
    <r>
      <t>晨光</t>
    </r>
    <r>
      <rPr>
        <sz val="10"/>
        <color theme="1"/>
        <rFont val="Helvetica"/>
      </rPr>
      <t>12</t>
    </r>
    <r>
      <rPr>
        <sz val="10"/>
        <color theme="1"/>
        <rFont val="宋体"/>
        <charset val="134"/>
      </rPr>
      <t>色水彩笔米菲果缤纷</t>
    </r>
    <r>
      <rPr>
        <sz val="10"/>
        <color theme="1"/>
        <rFont val="Helvetica"/>
      </rPr>
      <t>FCP90136</t>
    </r>
  </si>
  <si>
    <r>
      <t>晨光彩色铅笔</t>
    </r>
    <r>
      <rPr>
        <sz val="10"/>
        <color theme="1"/>
        <rFont val="Helvetica"/>
      </rPr>
      <t>little miss</t>
    </r>
    <r>
      <rPr>
        <sz val="10"/>
        <color theme="1"/>
        <rFont val="宋体"/>
        <charset val="134"/>
      </rPr>
      <t>系列</t>
    </r>
    <r>
      <rPr>
        <sz val="10"/>
        <color theme="1"/>
        <rFont val="Helvetica"/>
      </rPr>
      <t>18</t>
    </r>
    <r>
      <rPr>
        <sz val="10"/>
        <color theme="1"/>
        <rFont val="宋体"/>
        <charset val="134"/>
      </rPr>
      <t>色</t>
    </r>
    <r>
      <rPr>
        <sz val="10"/>
        <color theme="1"/>
        <rFont val="Helvetica"/>
      </rPr>
      <t>AWP34320</t>
    </r>
  </si>
  <si>
    <r>
      <t>晨光</t>
    </r>
    <r>
      <rPr>
        <sz val="10"/>
        <color theme="1"/>
        <rFont val="Helvetica"/>
      </rPr>
      <t>A6</t>
    </r>
    <r>
      <rPr>
        <sz val="10"/>
        <color theme="1"/>
        <rFont val="宋体"/>
        <charset val="134"/>
      </rPr>
      <t>胶套本我的生活日记</t>
    </r>
    <r>
      <rPr>
        <sz val="10"/>
        <color theme="1"/>
        <rFont val="Helvetica"/>
      </rPr>
      <t>150</t>
    </r>
    <r>
      <rPr>
        <sz val="10"/>
        <color theme="1"/>
        <rFont val="宋体"/>
        <charset val="134"/>
      </rPr>
      <t>页</t>
    </r>
    <r>
      <rPr>
        <sz val="10"/>
        <color theme="1"/>
        <rFont val="Helvetica"/>
      </rPr>
      <t>APYQU666</t>
    </r>
  </si>
  <si>
    <r>
      <t>500</t>
    </r>
    <r>
      <rPr>
        <sz val="10"/>
        <color theme="1"/>
        <rFont val="宋体"/>
        <charset val="134"/>
      </rPr>
      <t>支</t>
    </r>
  </si>
  <si>
    <r>
      <t>晨光优品活动铅笔</t>
    </r>
    <r>
      <rPr>
        <sz val="10"/>
        <color theme="1"/>
        <rFont val="Helvetica"/>
      </rPr>
      <t>AMP39901</t>
    </r>
    <r>
      <rPr>
        <sz val="10"/>
        <color theme="1"/>
        <rFont val="宋体"/>
        <charset val="134"/>
      </rPr>
      <t>黑</t>
    </r>
    <r>
      <rPr>
        <sz val="10"/>
        <color theme="1"/>
        <rFont val="Helvetica"/>
      </rPr>
      <t>0.7</t>
    </r>
  </si>
  <si>
    <r>
      <t>晨光铁杆自动铅笔</t>
    </r>
    <r>
      <rPr>
        <sz val="10"/>
        <color theme="1"/>
        <rFont val="Helvetica"/>
      </rPr>
      <t>MP1001</t>
    </r>
    <r>
      <rPr>
        <sz val="10"/>
        <color theme="1"/>
        <rFont val="宋体"/>
        <charset val="134"/>
      </rPr>
      <t>黑</t>
    </r>
    <r>
      <rPr>
        <sz val="10"/>
        <color theme="1"/>
        <rFont val="Helvetica"/>
      </rPr>
      <t>0.7</t>
    </r>
  </si>
  <si>
    <r>
      <t>晨光自动铅笔</t>
    </r>
    <r>
      <rPr>
        <sz val="10"/>
        <color theme="1"/>
        <rFont val="Helvetica"/>
      </rPr>
      <t>MP8221</t>
    </r>
    <r>
      <rPr>
        <sz val="10"/>
        <color theme="1"/>
        <rFont val="宋体"/>
        <charset val="134"/>
      </rPr>
      <t>黑</t>
    </r>
    <r>
      <rPr>
        <sz val="10"/>
        <color theme="1"/>
        <rFont val="Helvetica"/>
      </rPr>
      <t>0.7</t>
    </r>
  </si>
  <si>
    <r>
      <t>晨光修正带</t>
    </r>
    <r>
      <rPr>
        <sz val="10"/>
        <color theme="1"/>
        <rFont val="Helvetica"/>
      </rPr>
      <t>PET</t>
    </r>
    <r>
      <rPr>
        <sz val="10"/>
        <color theme="1"/>
        <rFont val="宋体"/>
        <charset val="134"/>
      </rPr>
      <t>童年记忆</t>
    </r>
    <r>
      <rPr>
        <sz val="10"/>
        <color theme="1"/>
        <rFont val="Helvetica"/>
      </rPr>
      <t>ACT53203</t>
    </r>
    <r>
      <rPr>
        <sz val="10"/>
        <color theme="1"/>
        <rFont val="宋体"/>
        <charset val="134"/>
      </rPr>
      <t>白</t>
    </r>
    <r>
      <rPr>
        <sz val="10"/>
        <color theme="1"/>
        <rFont val="Helvetica"/>
      </rPr>
      <t>5m</t>
    </r>
  </si>
  <si>
    <r>
      <t>晨光修正带杂货屋</t>
    </r>
    <r>
      <rPr>
        <sz val="10"/>
        <color theme="1"/>
        <rFont val="Helvetica"/>
      </rPr>
      <t>ACT52703</t>
    </r>
    <r>
      <rPr>
        <sz val="10"/>
        <color theme="1"/>
        <rFont val="宋体"/>
        <charset val="134"/>
      </rPr>
      <t>白</t>
    </r>
    <r>
      <rPr>
        <sz val="10"/>
        <color theme="1"/>
        <rFont val="Helvetica"/>
      </rPr>
      <t>20M</t>
    </r>
  </si>
  <si>
    <r>
      <t>晨光中性笔风速</t>
    </r>
    <r>
      <rPr>
        <sz val="10"/>
        <color theme="1"/>
        <rFont val="Helvetica"/>
      </rPr>
      <t>Q7</t>
    </r>
    <r>
      <rPr>
        <sz val="10"/>
        <color theme="1"/>
        <rFont val="宋体"/>
        <charset val="134"/>
      </rPr>
      <t>黑</t>
    </r>
    <r>
      <rPr>
        <sz val="10"/>
        <color theme="1"/>
        <rFont val="Helvetica"/>
      </rPr>
      <t>0.5</t>
    </r>
  </si>
  <si>
    <r>
      <t>1000</t>
    </r>
    <r>
      <rPr>
        <sz val="10"/>
        <color theme="1"/>
        <rFont val="宋体"/>
        <charset val="134"/>
      </rPr>
      <t>支</t>
    </r>
  </si>
  <si>
    <r>
      <t>晨光中性笔风速</t>
    </r>
    <r>
      <rPr>
        <sz val="10"/>
        <color theme="1"/>
        <rFont val="Helvetica"/>
      </rPr>
      <t>Q7</t>
    </r>
    <r>
      <rPr>
        <sz val="10"/>
        <color theme="1"/>
        <rFont val="宋体"/>
        <charset val="134"/>
      </rPr>
      <t>蓝</t>
    </r>
    <r>
      <rPr>
        <sz val="10"/>
        <color theme="1"/>
        <rFont val="Helvetica"/>
      </rPr>
      <t>0.5</t>
    </r>
  </si>
  <si>
    <r>
      <t>晨光中性笔风速</t>
    </r>
    <r>
      <rPr>
        <sz val="10"/>
        <color theme="1"/>
        <rFont val="Helvetica"/>
      </rPr>
      <t>Q7</t>
    </r>
    <r>
      <rPr>
        <sz val="10"/>
        <color theme="1"/>
        <rFont val="宋体"/>
        <charset val="134"/>
      </rPr>
      <t>红</t>
    </r>
    <r>
      <rPr>
        <sz val="10"/>
        <color theme="1"/>
        <rFont val="Helvetica"/>
      </rPr>
      <t>0.5</t>
    </r>
  </si>
  <si>
    <r>
      <t>晨光陶瓷球珠中性笔孔庙祈福</t>
    </r>
    <r>
      <rPr>
        <sz val="10"/>
        <color theme="1"/>
        <rFont val="Helvetica"/>
      </rPr>
      <t>AGP17204</t>
    </r>
    <r>
      <rPr>
        <sz val="10"/>
        <color theme="1"/>
        <rFont val="宋体"/>
        <charset val="134"/>
      </rPr>
      <t>黑</t>
    </r>
    <r>
      <rPr>
        <sz val="10"/>
        <color theme="1"/>
        <rFont val="Helvetica"/>
      </rPr>
      <t>0.5</t>
    </r>
  </si>
  <si>
    <r>
      <t>晨光普透封箱胶带</t>
    </r>
    <r>
      <rPr>
        <sz val="10"/>
        <color theme="1"/>
        <rFont val="Helvetica"/>
      </rPr>
      <t>48mm*100y(6</t>
    </r>
    <r>
      <rPr>
        <sz val="10"/>
        <color theme="1"/>
        <rFont val="宋体"/>
        <charset val="134"/>
      </rPr>
      <t>卷</t>
    </r>
    <r>
      <rPr>
        <sz val="10"/>
        <color theme="1"/>
        <rFont val="Helvetica"/>
      </rPr>
      <t>)AJD97329</t>
    </r>
  </si>
  <si>
    <r>
      <t>晨光普透封箱胶带</t>
    </r>
    <r>
      <rPr>
        <sz val="10"/>
        <color theme="1"/>
        <rFont val="Helvetica"/>
      </rPr>
      <t>60mm*100y(5</t>
    </r>
    <r>
      <rPr>
        <sz val="10"/>
        <color theme="1"/>
        <rFont val="宋体"/>
        <charset val="134"/>
      </rPr>
      <t>卷</t>
    </r>
    <r>
      <rPr>
        <sz val="10"/>
        <color theme="1"/>
        <rFont val="Helvetica"/>
      </rPr>
      <t>)AJD97334</t>
    </r>
  </si>
  <si>
    <r>
      <t>晨光</t>
    </r>
    <r>
      <rPr>
        <sz val="10"/>
        <color theme="1"/>
        <rFont val="Helvetica"/>
      </rPr>
      <t>3#</t>
    </r>
    <r>
      <rPr>
        <sz val="10"/>
        <color theme="1"/>
        <rFont val="宋体"/>
        <charset val="134"/>
      </rPr>
      <t>纸盒装回形针</t>
    </r>
    <r>
      <rPr>
        <sz val="10"/>
        <color theme="1"/>
        <rFont val="Helvetica"/>
      </rPr>
      <t>ABS91613</t>
    </r>
  </si>
  <si>
    <r>
      <t>晨光办公用彩色工字钉</t>
    </r>
    <r>
      <rPr>
        <sz val="10"/>
        <color theme="1"/>
        <rFont val="Helvetica"/>
      </rPr>
      <t>PP</t>
    </r>
    <r>
      <rPr>
        <sz val="10"/>
        <color theme="1"/>
        <rFont val="宋体"/>
        <charset val="134"/>
      </rPr>
      <t>盒装</t>
    </r>
    <r>
      <rPr>
        <sz val="10"/>
        <color theme="1"/>
        <rFont val="Helvetica"/>
      </rPr>
      <t>ABS92605</t>
    </r>
  </si>
  <si>
    <r>
      <t>晨光</t>
    </r>
    <r>
      <rPr>
        <sz val="10"/>
        <color theme="1"/>
        <rFont val="Helvetica"/>
      </rPr>
      <t>25g</t>
    </r>
    <r>
      <rPr>
        <sz val="10"/>
        <color theme="1"/>
        <rFont val="宋体"/>
        <charset val="134"/>
      </rPr>
      <t>高粘度固体胶</t>
    </r>
    <r>
      <rPr>
        <sz val="10"/>
        <color theme="1"/>
        <rFont val="Helvetica"/>
      </rPr>
      <t>MG7104</t>
    </r>
  </si>
  <si>
    <r>
      <t>晨光</t>
    </r>
    <r>
      <rPr>
        <sz val="10"/>
        <color theme="1"/>
        <rFont val="Helvetica"/>
      </rPr>
      <t>15g</t>
    </r>
    <r>
      <rPr>
        <sz val="10"/>
        <color theme="1"/>
        <rFont val="宋体"/>
        <charset val="134"/>
      </rPr>
      <t>超强固体胶</t>
    </r>
    <r>
      <rPr>
        <sz val="10"/>
        <color theme="1"/>
        <rFont val="Helvetica"/>
      </rPr>
      <t>ASG97154</t>
    </r>
  </si>
  <si>
    <r>
      <t>晨光</t>
    </r>
    <r>
      <rPr>
        <sz val="10"/>
        <color theme="1"/>
        <rFont val="Helvetica"/>
      </rPr>
      <t>50ml</t>
    </r>
    <r>
      <rPr>
        <sz val="10"/>
        <color theme="1"/>
        <rFont val="宋体"/>
        <charset val="134"/>
      </rPr>
      <t>液体胶</t>
    </r>
    <r>
      <rPr>
        <sz val="10"/>
        <color theme="1"/>
        <rFont val="Helvetica"/>
      </rPr>
      <t>AWG97004</t>
    </r>
  </si>
  <si>
    <r>
      <t>晨光</t>
    </r>
    <r>
      <rPr>
        <sz val="10"/>
        <color theme="1"/>
        <rFont val="Helvetica"/>
      </rPr>
      <t>3X3</t>
    </r>
    <r>
      <rPr>
        <sz val="10"/>
        <color theme="1"/>
        <rFont val="宋体"/>
        <charset val="134"/>
      </rPr>
      <t>自粘便条纸</t>
    </r>
    <r>
      <rPr>
        <sz val="10"/>
        <color theme="1"/>
        <rFont val="Helvetica"/>
      </rPr>
      <t>60</t>
    </r>
    <r>
      <rPr>
        <sz val="10"/>
        <color theme="1"/>
        <rFont val="宋体"/>
        <charset val="134"/>
      </rPr>
      <t>页</t>
    </r>
    <r>
      <rPr>
        <sz val="10"/>
        <color theme="1"/>
        <rFont val="Helvetica"/>
      </rPr>
      <t>(</t>
    </r>
    <r>
      <rPr>
        <sz val="10"/>
        <color theme="1"/>
        <rFont val="宋体"/>
        <charset val="134"/>
      </rPr>
      <t>米菲乐趣</t>
    </r>
    <r>
      <rPr>
        <sz val="10"/>
        <color theme="1"/>
        <rFont val="Helvetica"/>
      </rPr>
      <t>)YS-157</t>
    </r>
  </si>
  <si>
    <r>
      <t>晨光</t>
    </r>
    <r>
      <rPr>
        <sz val="10"/>
        <color theme="1"/>
        <rFont val="Helvetica"/>
      </rPr>
      <t>3X3</t>
    </r>
    <r>
      <rPr>
        <sz val="10"/>
        <color theme="1"/>
        <rFont val="宋体"/>
        <charset val="134"/>
      </rPr>
      <t>多彩造型便条贴</t>
    </r>
    <r>
      <rPr>
        <sz val="10"/>
        <color theme="1"/>
        <rFont val="Helvetica"/>
      </rPr>
      <t>60</t>
    </r>
    <r>
      <rPr>
        <sz val="10"/>
        <color theme="1"/>
        <rFont val="宋体"/>
        <charset val="134"/>
      </rPr>
      <t>页</t>
    </r>
    <r>
      <rPr>
        <sz val="10"/>
        <color theme="1"/>
        <rFont val="Helvetica"/>
      </rPr>
      <t>snoopy YS-72</t>
    </r>
  </si>
  <si>
    <r>
      <t>晨光</t>
    </r>
    <r>
      <rPr>
        <sz val="10"/>
        <color theme="1"/>
        <rFont val="Helvetica"/>
      </rPr>
      <t>3X2</t>
    </r>
    <r>
      <rPr>
        <sz val="10"/>
        <color theme="1"/>
        <rFont val="宋体"/>
        <charset val="134"/>
      </rPr>
      <t>多彩优事贴</t>
    </r>
    <r>
      <rPr>
        <sz val="10"/>
        <color theme="1"/>
        <rFont val="Helvetica"/>
      </rPr>
      <t>100</t>
    </r>
    <r>
      <rPr>
        <sz val="10"/>
        <color theme="1"/>
        <rFont val="宋体"/>
        <charset val="134"/>
      </rPr>
      <t>页</t>
    </r>
    <r>
      <rPr>
        <sz val="10"/>
        <color theme="1"/>
        <rFont val="Helvetica"/>
      </rPr>
      <t>AS32D10110</t>
    </r>
  </si>
  <si>
    <r>
      <t>A4 2</t>
    </r>
    <r>
      <rPr>
        <sz val="10"/>
        <color theme="1"/>
        <rFont val="宋体"/>
        <charset val="134"/>
      </rPr>
      <t>寸半包胶快劳夹</t>
    </r>
  </si>
  <si>
    <r>
      <t>5</t>
    </r>
    <r>
      <rPr>
        <sz val="10"/>
        <color theme="1"/>
        <rFont val="宋体"/>
        <charset val="134"/>
      </rPr>
      <t>箱</t>
    </r>
  </si>
  <si>
    <r>
      <t>F/C 3</t>
    </r>
    <r>
      <rPr>
        <sz val="10"/>
        <color theme="1"/>
        <rFont val="宋体"/>
        <charset val="134"/>
      </rPr>
      <t>寸半包胶快劳夹</t>
    </r>
  </si>
  <si>
    <r>
      <t>A4</t>
    </r>
    <r>
      <rPr>
        <sz val="10"/>
        <color theme="1"/>
        <rFont val="宋体"/>
        <charset val="134"/>
      </rPr>
      <t>文件保护袋</t>
    </r>
    <r>
      <rPr>
        <sz val="10"/>
        <color theme="1"/>
        <rFont val="Helvetica"/>
      </rPr>
      <t xml:space="preserve"> 11</t>
    </r>
    <r>
      <rPr>
        <sz val="10"/>
        <color theme="1"/>
        <rFont val="宋体"/>
        <charset val="134"/>
      </rPr>
      <t>孔</t>
    </r>
    <r>
      <rPr>
        <sz val="10"/>
        <color theme="1"/>
        <rFont val="Helvetica"/>
      </rPr>
      <t>0.06mm 20</t>
    </r>
    <r>
      <rPr>
        <sz val="10"/>
        <color theme="1"/>
        <rFont val="宋体"/>
        <charset val="134"/>
      </rPr>
      <t>个</t>
    </r>
    <r>
      <rPr>
        <sz val="10"/>
        <color theme="1"/>
        <rFont val="Helvetica"/>
      </rPr>
      <t>/</t>
    </r>
    <r>
      <rPr>
        <sz val="10"/>
        <color theme="1"/>
        <rFont val="宋体"/>
        <charset val="134"/>
      </rPr>
      <t>套</t>
    </r>
  </si>
  <si>
    <r>
      <t>超省钱</t>
    </r>
    <r>
      <rPr>
        <sz val="10"/>
        <color theme="1"/>
        <rFont val="Helvetica"/>
      </rPr>
      <t>PP</t>
    </r>
    <r>
      <rPr>
        <sz val="10"/>
        <color theme="1"/>
        <rFont val="宋体"/>
        <charset val="134"/>
      </rPr>
      <t>档案盒</t>
    </r>
    <r>
      <rPr>
        <sz val="10"/>
        <color theme="1"/>
        <rFont val="Helvetica"/>
      </rPr>
      <t xml:space="preserve"> A4 35MM</t>
    </r>
  </si>
  <si>
    <r>
      <t>超省钱</t>
    </r>
    <r>
      <rPr>
        <sz val="10"/>
        <color theme="1"/>
        <rFont val="Helvetica"/>
      </rPr>
      <t>PP</t>
    </r>
    <r>
      <rPr>
        <sz val="10"/>
        <color theme="1"/>
        <rFont val="宋体"/>
        <charset val="134"/>
      </rPr>
      <t>档案盒</t>
    </r>
    <r>
      <rPr>
        <sz val="10"/>
        <color theme="1"/>
        <rFont val="Helvetica"/>
      </rPr>
      <t xml:space="preserve"> A4 55MM</t>
    </r>
  </si>
  <si>
    <r>
      <t>办公必备</t>
    </r>
    <r>
      <rPr>
        <sz val="10"/>
        <color theme="1"/>
        <rFont val="Helvetica"/>
      </rPr>
      <t>PP</t>
    </r>
    <r>
      <rPr>
        <sz val="10"/>
        <color theme="1"/>
        <rFont val="宋体"/>
        <charset val="134"/>
      </rPr>
      <t>档案盒</t>
    </r>
    <r>
      <rPr>
        <sz val="10"/>
        <color theme="1"/>
        <rFont val="Helvetica"/>
      </rPr>
      <t xml:space="preserve"> A4 55MM</t>
    </r>
  </si>
  <si>
    <r>
      <t>办公必备</t>
    </r>
    <r>
      <rPr>
        <sz val="10"/>
        <color theme="1"/>
        <rFont val="Helvetica"/>
      </rPr>
      <t>PP</t>
    </r>
    <r>
      <rPr>
        <sz val="10"/>
        <color theme="1"/>
        <rFont val="宋体"/>
        <charset val="134"/>
      </rPr>
      <t>档案盒</t>
    </r>
    <r>
      <rPr>
        <sz val="10"/>
        <color theme="1"/>
        <rFont val="Helvetica"/>
      </rPr>
      <t xml:space="preserve"> A4 75MM</t>
    </r>
  </si>
  <si>
    <r>
      <t>办公必备轻便夹</t>
    </r>
    <r>
      <rPr>
        <sz val="10"/>
        <color theme="1"/>
        <rFont val="Helvetica"/>
      </rPr>
      <t xml:space="preserve"> A4 </t>
    </r>
    <r>
      <rPr>
        <sz val="10"/>
        <color theme="1"/>
        <rFont val="宋体"/>
        <charset val="134"/>
      </rPr>
      <t>长押夹</t>
    </r>
  </si>
  <si>
    <r>
      <t>办公必备轻便夹</t>
    </r>
    <r>
      <rPr>
        <sz val="10"/>
        <color theme="1"/>
        <rFont val="Helvetica"/>
      </rPr>
      <t xml:space="preserve"> A4 </t>
    </r>
    <r>
      <rPr>
        <sz val="10"/>
        <color theme="1"/>
        <rFont val="宋体"/>
        <charset val="134"/>
      </rPr>
      <t>长押夹</t>
    </r>
    <r>
      <rPr>
        <sz val="10"/>
        <color theme="1"/>
        <rFont val="Helvetica"/>
      </rPr>
      <t>+</t>
    </r>
    <r>
      <rPr>
        <sz val="10"/>
        <color theme="1"/>
        <rFont val="宋体"/>
        <charset val="134"/>
      </rPr>
      <t>板夹</t>
    </r>
  </si>
  <si>
    <r>
      <t>超省钱轻便夹</t>
    </r>
    <r>
      <rPr>
        <sz val="10"/>
        <color theme="1"/>
        <rFont val="Helvetica"/>
      </rPr>
      <t xml:space="preserve"> A4 </t>
    </r>
    <r>
      <rPr>
        <sz val="10"/>
        <color theme="1"/>
        <rFont val="宋体"/>
        <charset val="134"/>
      </rPr>
      <t>单强力夹</t>
    </r>
  </si>
  <si>
    <r>
      <t>超省钱轻便夹</t>
    </r>
    <r>
      <rPr>
        <sz val="10"/>
        <color theme="1"/>
        <rFont val="Helvetica"/>
      </rPr>
      <t xml:space="preserve"> A4 </t>
    </r>
    <r>
      <rPr>
        <sz val="10"/>
        <color theme="1"/>
        <rFont val="宋体"/>
        <charset val="134"/>
      </rPr>
      <t>双强力夹</t>
    </r>
  </si>
  <si>
    <r>
      <t>超省钱资料册</t>
    </r>
    <r>
      <rPr>
        <sz val="10"/>
        <color theme="1"/>
        <rFont val="Helvetica"/>
      </rPr>
      <t xml:space="preserve"> A4 20</t>
    </r>
    <r>
      <rPr>
        <sz val="10"/>
        <color theme="1"/>
        <rFont val="宋体"/>
        <charset val="134"/>
      </rPr>
      <t>袋</t>
    </r>
  </si>
  <si>
    <r>
      <t>超省钱资料册</t>
    </r>
    <r>
      <rPr>
        <sz val="10"/>
        <color theme="1"/>
        <rFont val="Helvetica"/>
      </rPr>
      <t xml:space="preserve"> A4 40</t>
    </r>
    <r>
      <rPr>
        <sz val="10"/>
        <color theme="1"/>
        <rFont val="宋体"/>
        <charset val="134"/>
      </rPr>
      <t>袋</t>
    </r>
  </si>
  <si>
    <r>
      <t>超省钱大容量资料册</t>
    </r>
    <r>
      <rPr>
        <sz val="10"/>
        <color theme="1"/>
        <rFont val="Helvetica"/>
      </rPr>
      <t xml:space="preserve"> A4 100</t>
    </r>
    <r>
      <rPr>
        <sz val="10"/>
        <color theme="1"/>
        <rFont val="宋体"/>
        <charset val="134"/>
      </rPr>
      <t>袋外壳</t>
    </r>
  </si>
  <si>
    <r>
      <t>便携式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书写板夹</t>
    </r>
    <r>
      <rPr>
        <sz val="10"/>
        <color theme="1"/>
        <rFont val="Helvetica"/>
      </rPr>
      <t xml:space="preserve"> A4 </t>
    </r>
    <r>
      <rPr>
        <sz val="10"/>
        <color theme="1"/>
        <rFont val="宋体"/>
        <charset val="134"/>
      </rPr>
      <t>竖式</t>
    </r>
  </si>
  <si>
    <r>
      <t>欢颜报告夹</t>
    </r>
    <r>
      <rPr>
        <sz val="10"/>
        <color theme="1"/>
        <rFont val="Helvetica"/>
      </rPr>
      <t xml:space="preserve"> A4 </t>
    </r>
    <r>
      <rPr>
        <sz val="10"/>
        <color theme="1"/>
        <rFont val="宋体"/>
        <charset val="134"/>
      </rPr>
      <t>抽杆式</t>
    </r>
    <r>
      <rPr>
        <sz val="10"/>
        <color theme="1"/>
        <rFont val="Helvetica"/>
      </rPr>
      <t xml:space="preserve"> 30</t>
    </r>
    <r>
      <rPr>
        <sz val="10"/>
        <color theme="1"/>
        <rFont val="宋体"/>
        <charset val="134"/>
      </rPr>
      <t>张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五色套装</t>
    </r>
  </si>
  <si>
    <r>
      <t>超省钱报告夹</t>
    </r>
    <r>
      <rPr>
        <sz val="10"/>
        <color theme="1"/>
        <rFont val="Helvetica"/>
      </rPr>
      <t xml:space="preserve"> A4 </t>
    </r>
    <r>
      <rPr>
        <sz val="10"/>
        <color theme="1"/>
        <rFont val="宋体"/>
        <charset val="134"/>
      </rPr>
      <t>抽杆式</t>
    </r>
    <r>
      <rPr>
        <sz val="10"/>
        <color theme="1"/>
        <rFont val="Helvetica"/>
      </rPr>
      <t xml:space="preserve"> 20</t>
    </r>
    <r>
      <rPr>
        <sz val="10"/>
        <color theme="1"/>
        <rFont val="宋体"/>
        <charset val="134"/>
      </rPr>
      <t>张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五个套装</t>
    </r>
  </si>
  <si>
    <r>
      <t>办公必备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报告夹</t>
    </r>
    <r>
      <rPr>
        <sz val="10"/>
        <color theme="1"/>
        <rFont val="Helvetica"/>
      </rPr>
      <t xml:space="preserve"> A4 </t>
    </r>
    <r>
      <rPr>
        <sz val="10"/>
        <color theme="1"/>
        <rFont val="宋体"/>
        <charset val="134"/>
      </rPr>
      <t>抽杆式</t>
    </r>
    <r>
      <rPr>
        <sz val="10"/>
        <color theme="1"/>
        <rFont val="Helvetica"/>
      </rPr>
      <t xml:space="preserve"> 30</t>
    </r>
    <r>
      <rPr>
        <sz val="10"/>
        <color theme="1"/>
        <rFont val="宋体"/>
        <charset val="134"/>
      </rPr>
      <t>张</t>
    </r>
  </si>
  <si>
    <r>
      <t>大容量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报告夹</t>
    </r>
    <r>
      <rPr>
        <sz val="10"/>
        <color theme="1"/>
        <rFont val="Helvetica"/>
      </rPr>
      <t xml:space="preserve"> A4 </t>
    </r>
    <r>
      <rPr>
        <sz val="10"/>
        <color theme="1"/>
        <rFont val="宋体"/>
        <charset val="134"/>
      </rPr>
      <t>抽杆式</t>
    </r>
    <r>
      <rPr>
        <sz val="10"/>
        <color theme="1"/>
        <rFont val="Helvetica"/>
      </rPr>
      <t xml:space="preserve"> 60</t>
    </r>
    <r>
      <rPr>
        <sz val="10"/>
        <color theme="1"/>
        <rFont val="宋体"/>
        <charset val="134"/>
      </rPr>
      <t>张</t>
    </r>
  </si>
  <si>
    <r>
      <t>办公必备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透明按扣袋</t>
    </r>
    <r>
      <rPr>
        <sz val="10"/>
        <color theme="1"/>
        <rFont val="Helvetica"/>
      </rPr>
      <t xml:space="preserve"> A4</t>
    </r>
  </si>
  <si>
    <r>
      <t>办公必备二页文件套</t>
    </r>
    <r>
      <rPr>
        <sz val="10"/>
        <color theme="1"/>
        <rFont val="Helvetica"/>
      </rPr>
      <t xml:space="preserve"> A4</t>
    </r>
  </si>
  <si>
    <r>
      <t>超实惠网格袋</t>
    </r>
    <r>
      <rPr>
        <sz val="10"/>
        <color theme="1"/>
        <rFont val="Helvetica"/>
      </rPr>
      <t xml:space="preserve"> A4</t>
    </r>
  </si>
  <si>
    <r>
      <t>超实惠网格袋</t>
    </r>
    <r>
      <rPr>
        <sz val="10"/>
        <color theme="1"/>
        <rFont val="Helvetica"/>
      </rPr>
      <t xml:space="preserve"> B5</t>
    </r>
  </si>
  <si>
    <r>
      <t>办公必备拉链袋</t>
    </r>
    <r>
      <rPr>
        <sz val="10"/>
        <color theme="1"/>
        <rFont val="Helvetica"/>
      </rPr>
      <t xml:space="preserve"> A4</t>
    </r>
  </si>
  <si>
    <r>
      <t>通用密封拉链袋</t>
    </r>
    <r>
      <rPr>
        <sz val="10"/>
        <color theme="1"/>
        <rFont val="Helvetica"/>
      </rPr>
      <t xml:space="preserve"> A4</t>
    </r>
  </si>
  <si>
    <r>
      <t>办公必备硬皮名片册</t>
    </r>
    <r>
      <rPr>
        <sz val="10"/>
        <color theme="1"/>
        <rFont val="Helvetica"/>
      </rPr>
      <t xml:space="preserve"> 240</t>
    </r>
    <r>
      <rPr>
        <sz val="10"/>
        <color theme="1"/>
        <rFont val="宋体"/>
        <charset val="134"/>
      </rPr>
      <t>枚</t>
    </r>
  </si>
  <si>
    <r>
      <t>易分类大容量商务名片册</t>
    </r>
    <r>
      <rPr>
        <sz val="10"/>
        <color theme="1"/>
        <rFont val="Helvetica"/>
      </rPr>
      <t xml:space="preserve"> 2</t>
    </r>
    <r>
      <rPr>
        <sz val="10"/>
        <color theme="1"/>
        <rFont val="宋体"/>
        <charset val="134"/>
      </rPr>
      <t>孔夹</t>
    </r>
    <r>
      <rPr>
        <sz val="10"/>
        <color theme="1"/>
        <rFont val="Helvetica"/>
      </rPr>
      <t>360</t>
    </r>
    <r>
      <rPr>
        <sz val="10"/>
        <color theme="1"/>
        <rFont val="宋体"/>
        <charset val="134"/>
      </rPr>
      <t>枚</t>
    </r>
  </si>
  <si>
    <r>
      <t>易分类大容量商务名片册</t>
    </r>
    <r>
      <rPr>
        <sz val="10"/>
        <color theme="1"/>
        <rFont val="Helvetica"/>
      </rPr>
      <t xml:space="preserve"> 3</t>
    </r>
    <r>
      <rPr>
        <sz val="10"/>
        <color theme="1"/>
        <rFont val="宋体"/>
        <charset val="134"/>
      </rPr>
      <t>孔夹</t>
    </r>
    <r>
      <rPr>
        <sz val="10"/>
        <color theme="1"/>
        <rFont val="Helvetica"/>
      </rPr>
      <t>480</t>
    </r>
    <r>
      <rPr>
        <sz val="10"/>
        <color theme="1"/>
        <rFont val="宋体"/>
        <charset val="134"/>
      </rPr>
      <t>枚</t>
    </r>
  </si>
  <si>
    <r>
      <t>舒适防滑订书机</t>
    </r>
    <r>
      <rPr>
        <sz val="10"/>
        <color theme="1"/>
        <rFont val="Helvetica"/>
      </rPr>
      <t xml:space="preserve"> 12#</t>
    </r>
  </si>
  <si>
    <r>
      <t>小型舒适便携订书机</t>
    </r>
    <r>
      <rPr>
        <sz val="10"/>
        <color theme="1"/>
        <rFont val="Helvetica"/>
      </rPr>
      <t xml:space="preserve"> 10#</t>
    </r>
  </si>
  <si>
    <r>
      <t>强效起钉订书机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装订起钉两用型</t>
    </r>
    <r>
      <rPr>
        <sz val="10"/>
        <color theme="1"/>
        <rFont val="Helvetica"/>
      </rPr>
      <t xml:space="preserve"> 12#</t>
    </r>
    <r>
      <rPr>
        <sz val="10"/>
        <color theme="1"/>
        <rFont val="宋体"/>
        <charset val="134"/>
      </rPr>
      <t>金属机</t>
    </r>
  </si>
  <si>
    <r>
      <t>小型强力耐用订书机</t>
    </r>
    <r>
      <rPr>
        <sz val="10"/>
        <color theme="1"/>
        <rFont val="Helvetica"/>
      </rPr>
      <t xml:space="preserve"> 10#</t>
    </r>
    <r>
      <rPr>
        <sz val="10"/>
        <color theme="1"/>
        <rFont val="宋体"/>
        <charset val="134"/>
      </rPr>
      <t>金属机</t>
    </r>
  </si>
  <si>
    <r>
      <t>耐用订书机</t>
    </r>
    <r>
      <rPr>
        <sz val="10"/>
        <color theme="1"/>
        <rFont val="Helvetica"/>
      </rPr>
      <t xml:space="preserve"> 12#</t>
    </r>
  </si>
  <si>
    <r>
      <t>140</t>
    </r>
    <r>
      <rPr>
        <sz val="10"/>
        <color theme="1"/>
        <rFont val="宋体"/>
        <charset val="134"/>
      </rPr>
      <t>页按键重型省力订书机</t>
    </r>
    <r>
      <rPr>
        <sz val="10"/>
        <color theme="1"/>
        <rFont val="Helvetica"/>
      </rPr>
      <t xml:space="preserve"> 23/6-23/17</t>
    </r>
    <r>
      <rPr>
        <sz val="10"/>
        <color theme="1"/>
        <rFont val="宋体"/>
        <charset val="134"/>
      </rPr>
      <t>订书钉</t>
    </r>
  </si>
  <si>
    <r>
      <t>炫彩省力订书机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省力</t>
    </r>
    <r>
      <rPr>
        <sz val="10"/>
        <color theme="1"/>
        <rFont val="Helvetica"/>
      </rPr>
      <t>50% 12#</t>
    </r>
  </si>
  <si>
    <r>
      <t>舒适旋转订书机</t>
    </r>
    <r>
      <rPr>
        <sz val="10"/>
        <color theme="1"/>
        <rFont val="Helvetica"/>
      </rPr>
      <t xml:space="preserve"> 12#</t>
    </r>
    <r>
      <rPr>
        <sz val="10"/>
        <color theme="1"/>
        <rFont val="宋体"/>
        <charset val="134"/>
      </rPr>
      <t>机型</t>
    </r>
  </si>
  <si>
    <r>
      <t>商务订书机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带起钉功能</t>
    </r>
    <r>
      <rPr>
        <sz val="10"/>
        <color theme="1"/>
        <rFont val="Helvetica"/>
      </rPr>
      <t xml:space="preserve"> 12#</t>
    </r>
    <r>
      <rPr>
        <sz val="10"/>
        <color theme="1"/>
        <rFont val="宋体"/>
        <charset val="134"/>
      </rPr>
      <t>金属机</t>
    </r>
  </si>
  <si>
    <r>
      <t>重型订书机</t>
    </r>
    <r>
      <rPr>
        <sz val="10"/>
        <color theme="1"/>
        <rFont val="Helvetica"/>
      </rPr>
      <t xml:space="preserve"> 200</t>
    </r>
    <r>
      <rPr>
        <sz val="10"/>
        <color theme="1"/>
        <rFont val="宋体"/>
        <charset val="134"/>
      </rPr>
      <t>页使用</t>
    </r>
    <r>
      <rPr>
        <sz val="10"/>
        <color theme="1"/>
        <rFont val="Helvetica"/>
      </rPr>
      <t>23/6-23/23</t>
    </r>
    <r>
      <rPr>
        <sz val="10"/>
        <color theme="1"/>
        <rFont val="宋体"/>
        <charset val="134"/>
      </rPr>
      <t>订书钉</t>
    </r>
  </si>
  <si>
    <r>
      <t>精致耐用起钉器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通用型</t>
    </r>
  </si>
  <si>
    <r>
      <t>耐用加长订书</t>
    </r>
    <r>
      <rPr>
        <sz val="10"/>
        <color theme="1"/>
        <rFont val="Helvetica"/>
      </rPr>
      <t xml:space="preserve"> 12#</t>
    </r>
    <r>
      <rPr>
        <sz val="10"/>
        <color theme="1"/>
        <rFont val="宋体"/>
        <charset val="134"/>
      </rPr>
      <t>金属机</t>
    </r>
  </si>
  <si>
    <r>
      <t>省力订书机</t>
    </r>
    <r>
      <rPr>
        <sz val="10"/>
        <color theme="1"/>
        <rFont val="Helvetica"/>
      </rPr>
      <t xml:space="preserve"> 12#</t>
    </r>
  </si>
  <si>
    <r>
      <t>旋转订书机</t>
    </r>
    <r>
      <rPr>
        <sz val="10"/>
        <color theme="1"/>
        <rFont val="Helvetica"/>
      </rPr>
      <t xml:space="preserve"> 12#</t>
    </r>
  </si>
  <si>
    <r>
      <t>旋转订书机</t>
    </r>
    <r>
      <rPr>
        <sz val="10"/>
        <color theme="1"/>
        <rFont val="Helvetica"/>
      </rPr>
      <t xml:space="preserve"> 12#</t>
    </r>
    <r>
      <rPr>
        <sz val="10"/>
        <color theme="1"/>
        <rFont val="宋体"/>
        <charset val="134"/>
      </rPr>
      <t>金属机</t>
    </r>
  </si>
  <si>
    <r>
      <t>厚层订书钉</t>
    </r>
    <r>
      <rPr>
        <sz val="10"/>
        <color theme="1"/>
        <rFont val="Helvetica"/>
      </rPr>
      <t>(23/10)70</t>
    </r>
    <r>
      <rPr>
        <sz val="10"/>
        <color theme="1"/>
        <rFont val="宋体"/>
        <charset val="134"/>
      </rPr>
      <t>页</t>
    </r>
    <r>
      <rPr>
        <sz val="10"/>
        <color theme="1"/>
        <rFont val="Helvetica"/>
      </rPr>
      <t xml:space="preserve"> 1000</t>
    </r>
    <r>
      <rPr>
        <sz val="10"/>
        <color theme="1"/>
        <rFont val="宋体"/>
        <charset val="134"/>
      </rPr>
      <t>枚</t>
    </r>
    <r>
      <rPr>
        <sz val="10"/>
        <color theme="1"/>
        <rFont val="Helvetica"/>
      </rPr>
      <t>/</t>
    </r>
    <r>
      <rPr>
        <sz val="10"/>
        <color theme="1"/>
        <rFont val="宋体"/>
        <charset val="134"/>
      </rPr>
      <t>盒</t>
    </r>
  </si>
  <si>
    <r>
      <t>厚层订书钉</t>
    </r>
    <r>
      <rPr>
        <sz val="10"/>
        <color theme="1"/>
        <rFont val="Helvetica"/>
      </rPr>
      <t>(23/23)200</t>
    </r>
    <r>
      <rPr>
        <sz val="10"/>
        <color theme="1"/>
        <rFont val="宋体"/>
        <charset val="134"/>
      </rPr>
      <t>页</t>
    </r>
    <r>
      <rPr>
        <sz val="10"/>
        <color theme="1"/>
        <rFont val="Helvetica"/>
      </rPr>
      <t xml:space="preserve"> 1000</t>
    </r>
    <r>
      <rPr>
        <sz val="10"/>
        <color theme="1"/>
        <rFont val="宋体"/>
        <charset val="134"/>
      </rPr>
      <t>枚</t>
    </r>
    <r>
      <rPr>
        <sz val="10"/>
        <color theme="1"/>
        <rFont val="Helvetica"/>
      </rPr>
      <t>/</t>
    </r>
    <r>
      <rPr>
        <sz val="10"/>
        <color theme="1"/>
        <rFont val="宋体"/>
        <charset val="134"/>
      </rPr>
      <t>盒</t>
    </r>
  </si>
  <si>
    <r>
      <t>订书钉</t>
    </r>
    <r>
      <rPr>
        <sz val="10"/>
        <color theme="1"/>
        <rFont val="Helvetica"/>
      </rPr>
      <t>/</t>
    </r>
    <r>
      <rPr>
        <sz val="10"/>
        <color theme="1"/>
        <rFont val="宋体"/>
        <charset val="134"/>
      </rPr>
      <t>小钉</t>
    </r>
    <r>
      <rPr>
        <sz val="10"/>
        <color theme="1"/>
        <rFont val="Helvetica"/>
      </rPr>
      <t xml:space="preserve"> 10#</t>
    </r>
  </si>
  <si>
    <r>
      <t>优质高强度订书钉</t>
    </r>
    <r>
      <rPr>
        <sz val="10"/>
        <color theme="1"/>
        <rFont val="Helvetica"/>
      </rPr>
      <t>/</t>
    </r>
    <r>
      <rPr>
        <sz val="10"/>
        <color theme="1"/>
        <rFont val="宋体"/>
        <charset val="134"/>
      </rPr>
      <t>统一钉</t>
    </r>
    <r>
      <rPr>
        <sz val="10"/>
        <color theme="1"/>
        <rFont val="Helvetica"/>
      </rPr>
      <t>/</t>
    </r>
    <r>
      <rPr>
        <sz val="10"/>
        <color theme="1"/>
        <rFont val="宋体"/>
        <charset val="134"/>
      </rPr>
      <t>标准钉</t>
    </r>
    <r>
      <rPr>
        <sz val="10"/>
        <color theme="1"/>
        <rFont val="Helvetica"/>
      </rPr>
      <t xml:space="preserve"> 24/6</t>
    </r>
  </si>
  <si>
    <r>
      <t>不锈钢订书钉</t>
    </r>
    <r>
      <rPr>
        <sz val="10"/>
        <color theme="1"/>
        <rFont val="Helvetica"/>
      </rPr>
      <t xml:space="preserve"> 24/6</t>
    </r>
  </si>
  <si>
    <r>
      <t>厚层订书钉</t>
    </r>
    <r>
      <rPr>
        <sz val="10"/>
        <color theme="1"/>
        <rFont val="Helvetica"/>
      </rPr>
      <t>(23/13)100</t>
    </r>
    <r>
      <rPr>
        <sz val="10"/>
        <color theme="1"/>
        <rFont val="宋体"/>
        <charset val="134"/>
      </rPr>
      <t>页</t>
    </r>
    <r>
      <rPr>
        <sz val="10"/>
        <color theme="1"/>
        <rFont val="Helvetica"/>
      </rPr>
      <t xml:space="preserve"> 1000</t>
    </r>
    <r>
      <rPr>
        <sz val="10"/>
        <color theme="1"/>
        <rFont val="宋体"/>
        <charset val="134"/>
      </rPr>
      <t>枚</t>
    </r>
    <r>
      <rPr>
        <sz val="10"/>
        <color theme="1"/>
        <rFont val="Helvetica"/>
      </rPr>
      <t>/</t>
    </r>
    <r>
      <rPr>
        <sz val="10"/>
        <color theme="1"/>
        <rFont val="宋体"/>
        <charset val="134"/>
      </rPr>
      <t>盒</t>
    </r>
  </si>
  <si>
    <r>
      <t>回形针</t>
    </r>
    <r>
      <rPr>
        <sz val="10"/>
        <color theme="1"/>
        <rFont val="Helvetica"/>
      </rPr>
      <t xml:space="preserve"> 29mm 100</t>
    </r>
    <r>
      <rPr>
        <sz val="10"/>
        <color theme="1"/>
        <rFont val="宋体"/>
        <charset val="134"/>
      </rPr>
      <t>枚</t>
    </r>
    <r>
      <rPr>
        <sz val="10"/>
        <color theme="1"/>
        <rFont val="Helvetica"/>
      </rPr>
      <t>/</t>
    </r>
    <r>
      <rPr>
        <sz val="10"/>
        <color theme="1"/>
        <rFont val="宋体"/>
        <charset val="134"/>
      </rPr>
      <t>盒</t>
    </r>
  </si>
  <si>
    <r>
      <t>山形票夹</t>
    </r>
    <r>
      <rPr>
        <sz val="10"/>
        <color theme="1"/>
        <rFont val="Helvetica"/>
      </rPr>
      <t>/</t>
    </r>
    <r>
      <rPr>
        <sz val="10"/>
        <color theme="1"/>
        <rFont val="宋体"/>
        <charset val="134"/>
      </rPr>
      <t>铁票夹</t>
    </r>
    <r>
      <rPr>
        <sz val="10"/>
        <color theme="1"/>
        <rFont val="Helvetica"/>
      </rPr>
      <t xml:space="preserve"> 1# 145mm</t>
    </r>
  </si>
  <si>
    <r>
      <t>山形票夹</t>
    </r>
    <r>
      <rPr>
        <sz val="10"/>
        <color theme="1"/>
        <rFont val="Helvetica"/>
      </rPr>
      <t>/</t>
    </r>
    <r>
      <rPr>
        <sz val="10"/>
        <color theme="1"/>
        <rFont val="宋体"/>
        <charset val="134"/>
      </rPr>
      <t>铁票夹</t>
    </r>
    <r>
      <rPr>
        <sz val="10"/>
        <color theme="1"/>
        <rFont val="Helvetica"/>
      </rPr>
      <t xml:space="preserve"> 2# 102mm</t>
    </r>
  </si>
  <si>
    <r>
      <t>长尾票夹</t>
    </r>
    <r>
      <rPr>
        <sz val="10"/>
        <color theme="1"/>
        <rFont val="Helvetica"/>
      </rPr>
      <t xml:space="preserve"> 1# 50mm 12</t>
    </r>
    <r>
      <rPr>
        <sz val="10"/>
        <color theme="1"/>
        <rFont val="宋体"/>
        <charset val="134"/>
      </rPr>
      <t>只</t>
    </r>
    <r>
      <rPr>
        <sz val="10"/>
        <color theme="1"/>
        <rFont val="Helvetica"/>
      </rPr>
      <t>/</t>
    </r>
    <r>
      <rPr>
        <sz val="10"/>
        <color theme="1"/>
        <rFont val="宋体"/>
        <charset val="134"/>
      </rPr>
      <t>筒</t>
    </r>
  </si>
  <si>
    <r>
      <t>长尾票夹</t>
    </r>
    <r>
      <rPr>
        <sz val="10"/>
        <color theme="1"/>
        <rFont val="Helvetica"/>
      </rPr>
      <t xml:space="preserve"> 3# 32mm 24</t>
    </r>
    <r>
      <rPr>
        <sz val="10"/>
        <color theme="1"/>
        <rFont val="宋体"/>
        <charset val="134"/>
      </rPr>
      <t>只</t>
    </r>
    <r>
      <rPr>
        <sz val="10"/>
        <color theme="1"/>
        <rFont val="Helvetica"/>
      </rPr>
      <t>/</t>
    </r>
    <r>
      <rPr>
        <sz val="10"/>
        <color theme="1"/>
        <rFont val="宋体"/>
        <charset val="134"/>
      </rPr>
      <t>筒</t>
    </r>
  </si>
  <si>
    <r>
      <t>长尾票夹</t>
    </r>
    <r>
      <rPr>
        <sz val="10"/>
        <color theme="1"/>
        <rFont val="Helvetica"/>
      </rPr>
      <t xml:space="preserve"> 5# 19mm 40</t>
    </r>
    <r>
      <rPr>
        <sz val="10"/>
        <color theme="1"/>
        <rFont val="宋体"/>
        <charset val="134"/>
      </rPr>
      <t>只</t>
    </r>
    <r>
      <rPr>
        <sz val="10"/>
        <color theme="1"/>
        <rFont val="Helvetica"/>
      </rPr>
      <t>/</t>
    </r>
    <r>
      <rPr>
        <sz val="10"/>
        <color theme="1"/>
        <rFont val="宋体"/>
        <charset val="134"/>
      </rPr>
      <t>筒</t>
    </r>
  </si>
  <si>
    <r>
      <t>长尾票夹</t>
    </r>
    <r>
      <rPr>
        <sz val="10"/>
        <color theme="1"/>
        <rFont val="Helvetica"/>
      </rPr>
      <t xml:space="preserve"> 6# 15mm 60</t>
    </r>
    <r>
      <rPr>
        <sz val="10"/>
        <color theme="1"/>
        <rFont val="宋体"/>
        <charset val="134"/>
      </rPr>
      <t>只</t>
    </r>
    <r>
      <rPr>
        <sz val="10"/>
        <color theme="1"/>
        <rFont val="Helvetica"/>
      </rPr>
      <t>/</t>
    </r>
    <r>
      <rPr>
        <sz val="10"/>
        <color theme="1"/>
        <rFont val="宋体"/>
        <charset val="134"/>
      </rPr>
      <t>筒</t>
    </r>
  </si>
  <si>
    <r>
      <t>大手柄剪刀</t>
    </r>
    <r>
      <rPr>
        <sz val="10"/>
        <color theme="1"/>
        <rFont val="Helvetica"/>
      </rPr>
      <t xml:space="preserve"> 146mm</t>
    </r>
  </si>
  <si>
    <r>
      <t>办公剪刀</t>
    </r>
    <r>
      <rPr>
        <sz val="10"/>
        <color theme="1"/>
        <rFont val="Helvetica"/>
      </rPr>
      <t xml:space="preserve"> 170mm</t>
    </r>
  </si>
  <si>
    <r>
      <t>办公剪刀</t>
    </r>
    <r>
      <rPr>
        <sz val="10"/>
        <color theme="1"/>
        <rFont val="Helvetica"/>
      </rPr>
      <t xml:space="preserve"> 210mm </t>
    </r>
    <r>
      <rPr>
        <sz val="10"/>
        <color theme="1"/>
        <rFont val="宋体"/>
        <charset val="134"/>
      </rPr>
      <t>大手柄加长加厚刀刃</t>
    </r>
  </si>
  <si>
    <r>
      <t>办公剪刀</t>
    </r>
    <r>
      <rPr>
        <sz val="10"/>
        <color theme="1"/>
        <rFont val="Helvetica"/>
      </rPr>
      <t xml:space="preserve"> 8</t>
    </r>
    <r>
      <rPr>
        <sz val="10"/>
        <color theme="1"/>
        <rFont val="宋体"/>
        <charset val="134"/>
      </rPr>
      <t>寸</t>
    </r>
    <r>
      <rPr>
        <sz val="10"/>
        <color theme="1"/>
        <rFont val="Helvetica"/>
      </rPr>
      <t xml:space="preserve"> 210mm PVC</t>
    </r>
    <r>
      <rPr>
        <sz val="10"/>
        <color theme="1"/>
        <rFont val="宋体"/>
        <charset val="134"/>
      </rPr>
      <t>袋包装</t>
    </r>
  </si>
  <si>
    <r>
      <t>舒适型省力剪刀</t>
    </r>
    <r>
      <rPr>
        <sz val="10"/>
        <color theme="1"/>
        <rFont val="Helvetica"/>
      </rPr>
      <t xml:space="preserve"> 175mm</t>
    </r>
  </si>
  <si>
    <r>
      <t>大手柄剪刀</t>
    </r>
    <r>
      <rPr>
        <sz val="10"/>
        <color theme="1"/>
        <rFont val="Helvetica"/>
      </rPr>
      <t xml:space="preserve"> 155mm</t>
    </r>
  </si>
  <si>
    <r>
      <t>舒适防滑美工刀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大号</t>
    </r>
    <r>
      <rPr>
        <sz val="10"/>
        <color theme="1"/>
        <rFont val="Helvetica"/>
      </rPr>
      <t xml:space="preserve"> 18mm</t>
    </r>
  </si>
  <si>
    <r>
      <t>防滑美工刀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大号</t>
    </r>
    <r>
      <rPr>
        <sz val="10"/>
        <color theme="1"/>
        <rFont val="Helvetica"/>
      </rPr>
      <t xml:space="preserve"> 18mm</t>
    </r>
  </si>
  <si>
    <r>
      <t>金属美工刀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小号</t>
    </r>
    <r>
      <rPr>
        <sz val="10"/>
        <color theme="1"/>
        <rFont val="Helvetica"/>
      </rPr>
      <t xml:space="preserve"> 9mm</t>
    </r>
  </si>
  <si>
    <r>
      <t>标准美工刀片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大号</t>
    </r>
    <r>
      <rPr>
        <sz val="10"/>
        <color theme="1"/>
        <rFont val="Helvetica"/>
      </rPr>
      <t xml:space="preserve"> 18mm 10</t>
    </r>
    <r>
      <rPr>
        <sz val="10"/>
        <color theme="1"/>
        <rFont val="宋体"/>
        <charset val="134"/>
      </rPr>
      <t>片</t>
    </r>
    <r>
      <rPr>
        <sz val="10"/>
        <color theme="1"/>
        <rFont val="Helvetica"/>
      </rPr>
      <t>/</t>
    </r>
    <r>
      <rPr>
        <sz val="10"/>
        <color theme="1"/>
        <rFont val="宋体"/>
        <charset val="134"/>
      </rPr>
      <t>盒</t>
    </r>
  </si>
  <si>
    <r>
      <t>钢质切纸刀</t>
    </r>
    <r>
      <rPr>
        <sz val="10"/>
        <color theme="1"/>
        <rFont val="Helvetica"/>
      </rPr>
      <t xml:space="preserve"> A4 305*254mm</t>
    </r>
  </si>
  <si>
    <r>
      <t>固体胶</t>
    </r>
    <r>
      <rPr>
        <sz val="10"/>
        <color theme="1"/>
        <rFont val="Helvetica"/>
      </rPr>
      <t>PVA 36g</t>
    </r>
  </si>
  <si>
    <r>
      <t>健康胶水</t>
    </r>
    <r>
      <rPr>
        <sz val="10"/>
        <color theme="1"/>
        <rFont val="Helvetica"/>
      </rPr>
      <t xml:space="preserve"> 50ml</t>
    </r>
  </si>
  <si>
    <r>
      <t>透明（</t>
    </r>
    <r>
      <rPr>
        <sz val="10"/>
        <color theme="1"/>
        <rFont val="Helvetica"/>
      </rPr>
      <t>12</t>
    </r>
    <r>
      <rPr>
        <sz val="10"/>
        <color theme="1"/>
        <rFont val="宋体"/>
        <charset val="134"/>
      </rPr>
      <t>瓶一包）</t>
    </r>
  </si>
  <si>
    <r>
      <t>健康胶水</t>
    </r>
    <r>
      <rPr>
        <sz val="10"/>
        <color theme="1"/>
        <rFont val="Helvetica"/>
      </rPr>
      <t xml:space="preserve"> 125ml</t>
    </r>
  </si>
  <si>
    <r>
      <t>健康胶水</t>
    </r>
    <r>
      <rPr>
        <sz val="10"/>
        <color theme="1"/>
        <rFont val="Helvetica"/>
      </rPr>
      <t xml:space="preserve"> 50ml </t>
    </r>
    <r>
      <rPr>
        <sz val="10"/>
        <color theme="1"/>
        <rFont val="宋体"/>
        <charset val="134"/>
      </rPr>
      <t>海绵头</t>
    </r>
  </si>
  <si>
    <r>
      <t>快干原子印台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大圆</t>
    </r>
    <r>
      <rPr>
        <sz val="10"/>
        <color theme="1"/>
        <rFont val="Helvetica"/>
      </rPr>
      <t xml:space="preserve"> 85ML</t>
    </r>
  </si>
  <si>
    <r>
      <t>快干原子印台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加大圆</t>
    </r>
    <r>
      <rPr>
        <sz val="10"/>
        <color theme="1"/>
        <rFont val="Helvetica"/>
      </rPr>
      <t xml:space="preserve"> 30ML</t>
    </r>
  </si>
  <si>
    <r>
      <t>双色快干印台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长方形</t>
    </r>
    <r>
      <rPr>
        <sz val="10"/>
        <color theme="1"/>
        <rFont val="Helvetica"/>
      </rPr>
      <t xml:space="preserve"> 30ML</t>
    </r>
  </si>
  <si>
    <r>
      <t>快干印台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大圆</t>
    </r>
    <r>
      <rPr>
        <sz val="10"/>
        <color theme="1"/>
        <rFont val="Helvetica"/>
      </rPr>
      <t xml:space="preserve"> 80ML</t>
    </r>
  </si>
  <si>
    <r>
      <t>速干印台</t>
    </r>
    <r>
      <rPr>
        <sz val="10"/>
        <color theme="1"/>
        <rFont val="Helvetica"/>
      </rPr>
      <t xml:space="preserve"> 70mm </t>
    </r>
    <r>
      <rPr>
        <sz val="10"/>
        <color theme="1"/>
        <rFont val="宋体"/>
        <charset val="134"/>
      </rPr>
      <t>小号</t>
    </r>
  </si>
  <si>
    <r>
      <t>速干印台</t>
    </r>
    <r>
      <rPr>
        <sz val="10"/>
        <color theme="1"/>
        <rFont val="Helvetica"/>
      </rPr>
      <t xml:space="preserve"> 85mm </t>
    </r>
    <r>
      <rPr>
        <sz val="10"/>
        <color theme="1"/>
        <rFont val="宋体"/>
        <charset val="134"/>
      </rPr>
      <t>中号</t>
    </r>
  </si>
  <si>
    <r>
      <t>速干印台</t>
    </r>
    <r>
      <rPr>
        <sz val="10"/>
        <color theme="1"/>
        <rFont val="Helvetica"/>
      </rPr>
      <t xml:space="preserve"> 95mm </t>
    </r>
    <r>
      <rPr>
        <sz val="10"/>
        <color theme="1"/>
        <rFont val="宋体"/>
        <charset val="134"/>
      </rPr>
      <t>大号</t>
    </r>
  </si>
  <si>
    <r>
      <t>高级橡皮擦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小</t>
    </r>
  </si>
  <si>
    <r>
      <t>高级橡皮擦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大</t>
    </r>
  </si>
  <si>
    <r>
      <t>4B</t>
    </r>
    <r>
      <rPr>
        <sz val="10"/>
        <color theme="1"/>
        <rFont val="宋体"/>
        <charset val="134"/>
      </rPr>
      <t>美术用橡皮擦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大</t>
    </r>
  </si>
  <si>
    <r>
      <t>资料架</t>
    </r>
    <r>
      <rPr>
        <sz val="10"/>
        <color theme="1"/>
        <rFont val="Helvetica"/>
      </rPr>
      <t>/</t>
    </r>
    <r>
      <rPr>
        <sz val="10"/>
        <color theme="1"/>
        <rFont val="宋体"/>
        <charset val="134"/>
      </rPr>
      <t>文件框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六格</t>
    </r>
  </si>
  <si>
    <r>
      <t>经济型资料架</t>
    </r>
    <r>
      <rPr>
        <sz val="10"/>
        <color theme="1"/>
        <rFont val="Helvetica"/>
      </rPr>
      <t>/</t>
    </r>
    <r>
      <rPr>
        <sz val="10"/>
        <color theme="1"/>
        <rFont val="宋体"/>
        <charset val="134"/>
      </rPr>
      <t>文件框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四格</t>
    </r>
  </si>
  <si>
    <r>
      <t>资料架</t>
    </r>
    <r>
      <rPr>
        <sz val="10"/>
        <color theme="1"/>
        <rFont val="Helvetica"/>
      </rPr>
      <t>/</t>
    </r>
    <r>
      <rPr>
        <sz val="10"/>
        <color theme="1"/>
        <rFont val="宋体"/>
        <charset val="134"/>
      </rPr>
      <t>文件框文件栏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六格</t>
    </r>
  </si>
  <si>
    <r>
      <t>办公笔筒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四格分类</t>
    </r>
  </si>
  <si>
    <r>
      <t>封箱胶带</t>
    </r>
    <r>
      <rPr>
        <sz val="10"/>
        <color theme="1"/>
        <rFont val="Helvetica"/>
      </rPr>
      <t xml:space="preserve"> 6</t>
    </r>
    <r>
      <rPr>
        <sz val="10"/>
        <color theme="1"/>
        <rFont val="宋体"/>
        <charset val="134"/>
      </rPr>
      <t>卷</t>
    </r>
    <r>
      <rPr>
        <sz val="10"/>
        <color theme="1"/>
        <rFont val="Helvetica"/>
      </rPr>
      <t>/</t>
    </r>
    <r>
      <rPr>
        <sz val="10"/>
        <color theme="1"/>
        <rFont val="宋体"/>
        <charset val="134"/>
      </rPr>
      <t>筒</t>
    </r>
    <r>
      <rPr>
        <sz val="10"/>
        <color theme="1"/>
        <rFont val="Helvetica"/>
      </rPr>
      <t xml:space="preserve"> 45mm*50y</t>
    </r>
  </si>
  <si>
    <r>
      <t>封箱胶带</t>
    </r>
    <r>
      <rPr>
        <sz val="10"/>
        <color theme="1"/>
        <rFont val="Helvetica"/>
      </rPr>
      <t xml:space="preserve"> 6</t>
    </r>
    <r>
      <rPr>
        <sz val="10"/>
        <color theme="1"/>
        <rFont val="宋体"/>
        <charset val="134"/>
      </rPr>
      <t>卷</t>
    </r>
    <r>
      <rPr>
        <sz val="10"/>
        <color theme="1"/>
        <rFont val="Helvetica"/>
      </rPr>
      <t>/</t>
    </r>
    <r>
      <rPr>
        <sz val="10"/>
        <color theme="1"/>
        <rFont val="宋体"/>
        <charset val="134"/>
      </rPr>
      <t>筒</t>
    </r>
    <r>
      <rPr>
        <sz val="10"/>
        <color theme="1"/>
        <rFont val="Helvetica"/>
      </rPr>
      <t xml:space="preserve"> 45mm*100y</t>
    </r>
  </si>
  <si>
    <r>
      <t>封箱胶带</t>
    </r>
    <r>
      <rPr>
        <sz val="10"/>
        <color theme="1"/>
        <rFont val="Helvetica"/>
      </rPr>
      <t xml:space="preserve"> 6</t>
    </r>
    <r>
      <rPr>
        <sz val="10"/>
        <color theme="1"/>
        <rFont val="宋体"/>
        <charset val="134"/>
      </rPr>
      <t>卷</t>
    </r>
    <r>
      <rPr>
        <sz val="10"/>
        <color theme="1"/>
        <rFont val="Helvetica"/>
      </rPr>
      <t>/</t>
    </r>
    <r>
      <rPr>
        <sz val="10"/>
        <color theme="1"/>
        <rFont val="宋体"/>
        <charset val="134"/>
      </rPr>
      <t>筒</t>
    </r>
    <r>
      <rPr>
        <sz val="10"/>
        <color theme="1"/>
        <rFont val="Helvetica"/>
      </rPr>
      <t xml:space="preserve"> 55mm*100y</t>
    </r>
  </si>
  <si>
    <r>
      <t>通用中性笔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匹配笔芯</t>
    </r>
    <r>
      <rPr>
        <sz val="10"/>
        <color theme="1"/>
        <rFont val="Helvetica"/>
      </rPr>
      <t>R980</t>
    </r>
  </si>
  <si>
    <r>
      <t>蓝</t>
    </r>
    <r>
      <rPr>
        <sz val="10"/>
        <color theme="1"/>
        <rFont val="Helvetica"/>
      </rPr>
      <t>(12</t>
    </r>
    <r>
      <rPr>
        <sz val="10"/>
        <color theme="1"/>
        <rFont val="宋体"/>
        <charset val="134"/>
      </rPr>
      <t>支一盒）</t>
    </r>
  </si>
  <si>
    <r>
      <t>红</t>
    </r>
    <r>
      <rPr>
        <sz val="10"/>
        <color theme="1"/>
        <rFont val="Helvetica"/>
      </rPr>
      <t>(12</t>
    </r>
    <r>
      <rPr>
        <sz val="10"/>
        <color theme="1"/>
        <rFont val="宋体"/>
        <charset val="134"/>
      </rPr>
      <t>支一盒）</t>
    </r>
  </si>
  <si>
    <r>
      <t>黑</t>
    </r>
    <r>
      <rPr>
        <sz val="10"/>
        <color theme="1"/>
        <rFont val="Helvetica"/>
      </rPr>
      <t>(12</t>
    </r>
    <r>
      <rPr>
        <sz val="10"/>
        <color theme="1"/>
        <rFont val="宋体"/>
        <charset val="134"/>
      </rPr>
      <t>支一盒）</t>
    </r>
  </si>
  <si>
    <r>
      <t>舒写按动中性笔</t>
    </r>
    <r>
      <rPr>
        <sz val="10"/>
        <color theme="1"/>
        <rFont val="Helvetica"/>
      </rPr>
      <t xml:space="preserve">0.5mm </t>
    </r>
    <r>
      <rPr>
        <sz val="10"/>
        <color theme="1"/>
        <rFont val="宋体"/>
        <charset val="134"/>
      </rPr>
      <t>匹配笔芯</t>
    </r>
    <r>
      <rPr>
        <sz val="10"/>
        <color theme="1"/>
        <rFont val="Helvetica"/>
      </rPr>
      <t>R929</t>
    </r>
  </si>
  <si>
    <r>
      <t>按动式中性笔</t>
    </r>
    <r>
      <rPr>
        <sz val="10"/>
        <color theme="1"/>
        <rFont val="Helvetica"/>
      </rPr>
      <t xml:space="preserve">0.5mm </t>
    </r>
    <r>
      <rPr>
        <sz val="10"/>
        <color theme="1"/>
        <rFont val="宋体"/>
        <charset val="134"/>
      </rPr>
      <t>匹配笔芯</t>
    </r>
    <r>
      <rPr>
        <sz val="10"/>
        <color theme="1"/>
        <rFont val="Helvetica"/>
      </rPr>
      <t>R929</t>
    </r>
  </si>
  <si>
    <r>
      <t>超值圆珠笔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匹配笔芯</t>
    </r>
    <r>
      <rPr>
        <sz val="10"/>
        <color theme="1"/>
        <rFont val="Helvetica"/>
      </rPr>
      <t>R991</t>
    </r>
  </si>
  <si>
    <r>
      <t>舒适圆珠笔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匹配笔芯</t>
    </r>
    <r>
      <rPr>
        <sz val="10"/>
        <color theme="1"/>
        <rFont val="Helvetica"/>
      </rPr>
      <t>R991</t>
    </r>
  </si>
  <si>
    <r>
      <t>蓝</t>
    </r>
    <r>
      <rPr>
        <sz val="10"/>
        <color theme="1"/>
        <rFont val="Helvetica"/>
      </rPr>
      <t>(60</t>
    </r>
    <r>
      <rPr>
        <sz val="10"/>
        <color theme="1"/>
        <rFont val="宋体"/>
        <charset val="134"/>
      </rPr>
      <t>支一盒）</t>
    </r>
  </si>
  <si>
    <r>
      <t>记号笔</t>
    </r>
    <r>
      <rPr>
        <sz val="10"/>
        <color theme="1"/>
        <rFont val="Helvetica"/>
      </rPr>
      <t>0.5mm</t>
    </r>
    <r>
      <rPr>
        <sz val="10"/>
        <color theme="1"/>
        <rFont val="宋体"/>
        <charset val="134"/>
      </rPr>
      <t>和</t>
    </r>
    <r>
      <rPr>
        <sz val="10"/>
        <color theme="1"/>
        <rFont val="Helvetica"/>
      </rPr>
      <t xml:space="preserve">2.0mm </t>
    </r>
    <r>
      <rPr>
        <sz val="10"/>
        <color theme="1"/>
        <rFont val="宋体"/>
        <charset val="134"/>
      </rPr>
      <t>小双头</t>
    </r>
  </si>
  <si>
    <r>
      <t>记号笔</t>
    </r>
    <r>
      <rPr>
        <sz val="10"/>
        <color theme="1"/>
        <rFont val="Helvetica"/>
      </rPr>
      <t xml:space="preserve">1.5mm </t>
    </r>
    <r>
      <rPr>
        <sz val="10"/>
        <color theme="1"/>
        <rFont val="宋体"/>
        <charset val="134"/>
      </rPr>
      <t>脱帽防干</t>
    </r>
    <r>
      <rPr>
        <sz val="10"/>
        <color theme="1"/>
        <rFont val="Helvetica"/>
      </rPr>
      <t>240</t>
    </r>
    <r>
      <rPr>
        <sz val="10"/>
        <color theme="1"/>
        <rFont val="宋体"/>
        <charset val="134"/>
      </rPr>
      <t>小时</t>
    </r>
  </si>
  <si>
    <r>
      <t>蓝</t>
    </r>
    <r>
      <rPr>
        <sz val="10"/>
        <color theme="1"/>
        <rFont val="Helvetica"/>
      </rPr>
      <t>(10</t>
    </r>
    <r>
      <rPr>
        <sz val="10"/>
        <color theme="1"/>
        <rFont val="宋体"/>
        <charset val="134"/>
      </rPr>
      <t>支一盒）</t>
    </r>
  </si>
  <si>
    <r>
      <t>红</t>
    </r>
    <r>
      <rPr>
        <sz val="10"/>
        <color theme="1"/>
        <rFont val="Helvetica"/>
      </rPr>
      <t>(10</t>
    </r>
    <r>
      <rPr>
        <sz val="10"/>
        <color theme="1"/>
        <rFont val="宋体"/>
        <charset val="134"/>
      </rPr>
      <t>支一盒）</t>
    </r>
  </si>
  <si>
    <r>
      <t>黑</t>
    </r>
    <r>
      <rPr>
        <sz val="10"/>
        <color theme="1"/>
        <rFont val="Helvetica"/>
      </rPr>
      <t>(10</t>
    </r>
    <r>
      <rPr>
        <sz val="10"/>
        <color theme="1"/>
        <rFont val="宋体"/>
        <charset val="134"/>
      </rPr>
      <t>支一盒）</t>
    </r>
  </si>
  <si>
    <r>
      <t>计算器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中台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经典语音王</t>
    </r>
  </si>
  <si>
    <r>
      <t>计算器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大台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全能语音王</t>
    </r>
  </si>
  <si>
    <r>
      <t>土豪金语音计算器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金</t>
    </r>
  </si>
  <si>
    <r>
      <t>计算器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中台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超省钱</t>
    </r>
  </si>
  <si>
    <r>
      <t>计算器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中台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舒视语音王</t>
    </r>
  </si>
  <si>
    <r>
      <t>计算器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中台超值语音王</t>
    </r>
  </si>
  <si>
    <r>
      <t>语音红外双冠王点</t>
    </r>
    <r>
      <rPr>
        <sz val="10"/>
        <color theme="1"/>
        <rFont val="Helvetica"/>
      </rPr>
      <t>/</t>
    </r>
    <r>
      <rPr>
        <sz val="10"/>
        <color theme="1"/>
        <rFont val="宋体"/>
        <charset val="134"/>
      </rPr>
      <t>验钞机</t>
    </r>
    <r>
      <rPr>
        <sz val="10"/>
        <color theme="1"/>
        <rFont val="Helvetica"/>
      </rPr>
      <t xml:space="preserve"> 3</t>
    </r>
    <r>
      <rPr>
        <sz val="10"/>
        <color theme="1"/>
        <rFont val="宋体"/>
        <charset val="134"/>
      </rPr>
      <t>磁头</t>
    </r>
    <r>
      <rPr>
        <sz val="10"/>
        <color theme="1"/>
        <rFont val="Helvetica"/>
      </rPr>
      <t>2</t>
    </r>
    <r>
      <rPr>
        <sz val="10"/>
        <color theme="1"/>
        <rFont val="宋体"/>
        <charset val="134"/>
      </rPr>
      <t>对红外</t>
    </r>
  </si>
  <si>
    <r>
      <t xml:space="preserve">38I </t>
    </r>
    <r>
      <rPr>
        <sz val="10"/>
        <color theme="1"/>
        <rFont val="宋体"/>
        <charset val="134"/>
      </rPr>
      <t>钢七连电子密码保管箱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高</t>
    </r>
    <r>
      <rPr>
        <sz val="10"/>
        <color theme="1"/>
        <rFont val="Helvetica"/>
      </rPr>
      <t>38CM</t>
    </r>
  </si>
  <si>
    <r>
      <t xml:space="preserve">58I </t>
    </r>
    <r>
      <rPr>
        <sz val="10"/>
        <color theme="1"/>
        <rFont val="宋体"/>
        <charset val="134"/>
      </rPr>
      <t>钢七连电子密码保管箱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高</t>
    </r>
    <r>
      <rPr>
        <sz val="10"/>
        <color theme="1"/>
        <rFont val="Helvetica"/>
      </rPr>
      <t>58CM</t>
    </r>
  </si>
  <si>
    <r>
      <t xml:space="preserve">78I </t>
    </r>
    <r>
      <rPr>
        <sz val="10"/>
        <color theme="1"/>
        <rFont val="宋体"/>
        <charset val="134"/>
      </rPr>
      <t>钢七连电子密码保管箱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高</t>
    </r>
    <r>
      <rPr>
        <sz val="10"/>
        <color theme="1"/>
        <rFont val="Helvetica"/>
      </rPr>
      <t>78CM</t>
    </r>
  </si>
  <si>
    <r>
      <t xml:space="preserve">98I </t>
    </r>
    <r>
      <rPr>
        <sz val="10"/>
        <color theme="1"/>
        <rFont val="宋体"/>
        <charset val="134"/>
      </rPr>
      <t>钢七连电子密码保管箱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高</t>
    </r>
    <r>
      <rPr>
        <sz val="10"/>
        <color theme="1"/>
        <rFont val="Helvetica"/>
      </rPr>
      <t>98CM</t>
    </r>
  </si>
  <si>
    <r>
      <t>微电脑考勤机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超值停电打卡</t>
    </r>
  </si>
  <si>
    <r>
      <t>电话机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多功能超值</t>
    </r>
  </si>
  <si>
    <r>
      <t>过塑机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不卡膜办公</t>
    </r>
    <r>
      <rPr>
        <sz val="10"/>
        <color theme="1"/>
        <rFont val="Helvetica"/>
      </rPr>
      <t>A4</t>
    </r>
  </si>
  <si>
    <r>
      <t>过塑机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不卡膜办公</t>
    </r>
    <r>
      <rPr>
        <sz val="10"/>
        <color theme="1"/>
        <rFont val="Helvetica"/>
      </rPr>
      <t>A3</t>
    </r>
  </si>
  <si>
    <r>
      <t>铁皮过塑机</t>
    </r>
    <r>
      <rPr>
        <sz val="10"/>
        <color theme="1"/>
        <rFont val="Helvetica"/>
      </rPr>
      <t xml:space="preserve"> A3</t>
    </r>
  </si>
  <si>
    <r>
      <t>精巧财务凭证装订机</t>
    </r>
    <r>
      <rPr>
        <sz val="10"/>
        <color theme="1"/>
        <rFont val="Helvetica"/>
      </rPr>
      <t xml:space="preserve"> </t>
    </r>
    <r>
      <rPr>
        <sz val="10"/>
        <color theme="1"/>
        <rFont val="宋体"/>
        <charset val="134"/>
      </rPr>
      <t>打孔</t>
    </r>
    <r>
      <rPr>
        <sz val="10"/>
        <color theme="1"/>
        <rFont val="Helvetica"/>
      </rPr>
      <t>30mm</t>
    </r>
  </si>
  <si>
    <r>
      <t>通用系列办公软抄本</t>
    </r>
    <r>
      <rPr>
        <sz val="10"/>
        <color theme="1"/>
        <rFont val="Helvetica"/>
      </rPr>
      <t xml:space="preserve"> B5 28</t>
    </r>
    <r>
      <rPr>
        <sz val="10"/>
        <color theme="1"/>
        <rFont val="宋体"/>
        <charset val="134"/>
      </rPr>
      <t>张</t>
    </r>
  </si>
  <si>
    <r>
      <t>通用系列办公软抄本</t>
    </r>
    <r>
      <rPr>
        <sz val="10"/>
        <color theme="1"/>
        <rFont val="Helvetica"/>
      </rPr>
      <t xml:space="preserve"> B5 44</t>
    </r>
    <r>
      <rPr>
        <sz val="10"/>
        <color theme="1"/>
        <rFont val="宋体"/>
        <charset val="134"/>
      </rPr>
      <t>张</t>
    </r>
  </si>
  <si>
    <r>
      <t>通用系列办公软抄本</t>
    </r>
    <r>
      <rPr>
        <sz val="10"/>
        <color theme="1"/>
        <rFont val="Helvetica"/>
      </rPr>
      <t xml:space="preserve"> B5 58</t>
    </r>
    <r>
      <rPr>
        <sz val="10"/>
        <color theme="1"/>
        <rFont val="宋体"/>
        <charset val="134"/>
      </rPr>
      <t>张</t>
    </r>
  </si>
  <si>
    <r>
      <t>配（</t>
    </r>
    <r>
      <rPr>
        <sz val="10"/>
        <color theme="1"/>
        <rFont val="Helvetica"/>
      </rPr>
      <t>5</t>
    </r>
    <r>
      <rPr>
        <sz val="10"/>
        <color theme="1"/>
        <rFont val="宋体"/>
        <charset val="134"/>
      </rPr>
      <t>本一包）</t>
    </r>
  </si>
  <si>
    <r>
      <t>通用系列办公软抄本</t>
    </r>
    <r>
      <rPr>
        <sz val="10"/>
        <color theme="1"/>
        <rFont val="Helvetica"/>
      </rPr>
      <t xml:space="preserve"> 32K 18</t>
    </r>
    <r>
      <rPr>
        <sz val="10"/>
        <color theme="1"/>
        <rFont val="宋体"/>
        <charset val="134"/>
      </rPr>
      <t>张</t>
    </r>
  </si>
  <si>
    <r>
      <t>通用系列办公软抄本</t>
    </r>
    <r>
      <rPr>
        <sz val="10"/>
        <color theme="1"/>
        <rFont val="Helvetica"/>
      </rPr>
      <t xml:space="preserve"> 32K 28</t>
    </r>
    <r>
      <rPr>
        <sz val="10"/>
        <color theme="1"/>
        <rFont val="宋体"/>
        <charset val="134"/>
      </rPr>
      <t>张</t>
    </r>
  </si>
  <si>
    <r>
      <t>通用系列办公软抄本</t>
    </r>
    <r>
      <rPr>
        <sz val="10"/>
        <color theme="1"/>
        <rFont val="Helvetica"/>
      </rPr>
      <t xml:space="preserve"> 32K 44</t>
    </r>
    <r>
      <rPr>
        <sz val="10"/>
        <color theme="1"/>
        <rFont val="宋体"/>
        <charset val="134"/>
      </rPr>
      <t>张</t>
    </r>
  </si>
  <si>
    <r>
      <t>经典系列无线装订本</t>
    </r>
    <r>
      <rPr>
        <sz val="10"/>
        <color theme="1"/>
        <rFont val="Helvetica"/>
      </rPr>
      <t xml:space="preserve"> A5 30</t>
    </r>
    <r>
      <rPr>
        <sz val="10"/>
        <color theme="1"/>
        <rFont val="宋体"/>
        <charset val="134"/>
      </rPr>
      <t>页</t>
    </r>
  </si>
  <si>
    <r>
      <t>配（</t>
    </r>
    <r>
      <rPr>
        <sz val="10"/>
        <color theme="1"/>
        <rFont val="Helvetica"/>
      </rPr>
      <t>12</t>
    </r>
    <r>
      <rPr>
        <sz val="10"/>
        <color theme="1"/>
        <rFont val="宋体"/>
        <charset val="134"/>
      </rPr>
      <t>本一包）</t>
    </r>
  </si>
  <si>
    <r>
      <t>简约系列皮面本</t>
    </r>
    <r>
      <rPr>
        <sz val="10"/>
        <color theme="1"/>
        <rFont val="Helvetica"/>
      </rPr>
      <t xml:space="preserve"> 18K 74</t>
    </r>
    <r>
      <rPr>
        <sz val="10"/>
        <color theme="1"/>
        <rFont val="宋体"/>
        <charset val="134"/>
      </rPr>
      <t>张</t>
    </r>
  </si>
  <si>
    <r>
      <t>简约系列皮面本</t>
    </r>
    <r>
      <rPr>
        <sz val="10"/>
        <color theme="1"/>
        <rFont val="Helvetica"/>
      </rPr>
      <t xml:space="preserve"> 25K 74</t>
    </r>
    <r>
      <rPr>
        <sz val="10"/>
        <color theme="1"/>
        <rFont val="宋体"/>
        <charset val="134"/>
      </rPr>
      <t>张</t>
    </r>
  </si>
  <si>
    <r>
      <t>简约系列皮面本</t>
    </r>
    <r>
      <rPr>
        <sz val="10"/>
        <color theme="1"/>
        <rFont val="Helvetica"/>
      </rPr>
      <t xml:space="preserve"> 48K 74</t>
    </r>
    <r>
      <rPr>
        <sz val="10"/>
        <color theme="1"/>
        <rFont val="宋体"/>
        <charset val="134"/>
      </rPr>
      <t>张</t>
    </r>
  </si>
  <si>
    <r>
      <t>强力系列易事贴</t>
    </r>
    <r>
      <rPr>
        <sz val="10"/>
        <color theme="1"/>
        <rFont val="Helvetica"/>
      </rPr>
      <t xml:space="preserve"> 3X3</t>
    </r>
    <r>
      <rPr>
        <sz val="10"/>
        <color theme="1"/>
        <rFont val="宋体"/>
        <charset val="134"/>
      </rPr>
      <t>英寸</t>
    </r>
  </si>
  <si>
    <r>
      <t>强力系列易事贴</t>
    </r>
    <r>
      <rPr>
        <sz val="10"/>
        <color theme="1"/>
        <rFont val="Helvetica"/>
      </rPr>
      <t xml:space="preserve"> 3X5</t>
    </r>
    <r>
      <rPr>
        <sz val="10"/>
        <color theme="1"/>
        <rFont val="宋体"/>
        <charset val="134"/>
      </rPr>
      <t>英寸</t>
    </r>
  </si>
  <si>
    <r>
      <t>强力系列易事贴四色混装</t>
    </r>
    <r>
      <rPr>
        <sz val="10"/>
        <color theme="1"/>
        <rFont val="Helvetica"/>
      </rPr>
      <t xml:space="preserve"> 3X3</t>
    </r>
    <r>
      <rPr>
        <sz val="10"/>
        <color theme="1"/>
        <rFont val="宋体"/>
        <charset val="134"/>
      </rPr>
      <t>英寸</t>
    </r>
  </si>
  <si>
    <r>
      <t>持久显色型热敏传真纸</t>
    </r>
    <r>
      <rPr>
        <sz val="10"/>
        <color theme="1"/>
        <rFont val="Helvetica"/>
      </rPr>
      <t xml:space="preserve"> 210mm*30</t>
    </r>
    <r>
      <rPr>
        <sz val="10"/>
        <color theme="1"/>
        <rFont val="宋体"/>
        <charset val="134"/>
      </rPr>
      <t>码</t>
    </r>
  </si>
  <si>
    <r>
      <t>500</t>
    </r>
    <r>
      <rPr>
        <sz val="10"/>
        <color theme="1"/>
        <rFont val="宋体"/>
        <charset val="134"/>
      </rPr>
      <t>个</t>
    </r>
  </si>
  <si>
    <r>
      <t>带保护套宽口晶钻玻璃奶瓶</t>
    </r>
    <r>
      <rPr>
        <sz val="10"/>
        <color theme="1"/>
        <rFont val="Times"/>
      </rPr>
      <t>150mL</t>
    </r>
  </si>
  <si>
    <r>
      <t>带保护套宽口晶钻玻璃奶瓶</t>
    </r>
    <r>
      <rPr>
        <sz val="10"/>
        <color theme="1"/>
        <rFont val="Times"/>
      </rPr>
      <t>240mL</t>
    </r>
  </si>
  <si>
    <r>
      <t>实感带柄自动</t>
    </r>
    <r>
      <rPr>
        <sz val="10"/>
        <color theme="1"/>
        <rFont val="Times"/>
      </rPr>
      <t>PP</t>
    </r>
    <r>
      <rPr>
        <sz val="10"/>
        <color theme="1"/>
        <rFont val="宋体"/>
        <charset val="134"/>
      </rPr>
      <t>奶瓶</t>
    </r>
    <r>
      <rPr>
        <sz val="10"/>
        <color theme="1"/>
        <rFont val="Times"/>
      </rPr>
      <t>120mL</t>
    </r>
  </si>
  <si>
    <r>
      <t>实感带柄自动</t>
    </r>
    <r>
      <rPr>
        <sz val="10"/>
        <color theme="1"/>
        <rFont val="Times"/>
      </rPr>
      <t>PP</t>
    </r>
    <r>
      <rPr>
        <sz val="10"/>
        <color theme="1"/>
        <rFont val="宋体"/>
        <charset val="134"/>
      </rPr>
      <t>奶瓶</t>
    </r>
    <r>
      <rPr>
        <sz val="10"/>
        <color theme="1"/>
        <rFont val="Times"/>
      </rPr>
      <t>300mL</t>
    </r>
  </si>
  <si>
    <r>
      <t>实感带柄自动</t>
    </r>
    <r>
      <rPr>
        <sz val="10"/>
        <color theme="1"/>
        <rFont val="Times"/>
      </rPr>
      <t>PP</t>
    </r>
    <r>
      <rPr>
        <sz val="10"/>
        <color theme="1"/>
        <rFont val="宋体"/>
        <charset val="134"/>
      </rPr>
      <t>奶瓶</t>
    </r>
    <r>
      <rPr>
        <sz val="10"/>
        <color theme="1"/>
        <rFont val="Times"/>
      </rPr>
      <t>180mL</t>
    </r>
  </si>
  <si>
    <r>
      <t>实感带柄宽口径自动</t>
    </r>
    <r>
      <rPr>
        <sz val="10"/>
        <color theme="1"/>
        <rFont val="Times"/>
      </rPr>
      <t>PP</t>
    </r>
    <r>
      <rPr>
        <sz val="10"/>
        <color theme="1"/>
        <rFont val="宋体"/>
        <charset val="134"/>
      </rPr>
      <t>小奶瓶</t>
    </r>
    <r>
      <rPr>
        <sz val="10"/>
        <color theme="1"/>
        <rFont val="Times"/>
      </rPr>
      <t>120mL</t>
    </r>
  </si>
  <si>
    <r>
      <t>1000</t>
    </r>
    <r>
      <rPr>
        <sz val="10"/>
        <color theme="1"/>
        <rFont val="宋体"/>
        <charset val="134"/>
      </rPr>
      <t>个</t>
    </r>
  </si>
  <si>
    <r>
      <t>实感带柄宽口径自动</t>
    </r>
    <r>
      <rPr>
        <sz val="10"/>
        <color theme="1"/>
        <rFont val="Times"/>
      </rPr>
      <t>PP</t>
    </r>
    <r>
      <rPr>
        <sz val="10"/>
        <color theme="1"/>
        <rFont val="宋体"/>
        <charset val="134"/>
      </rPr>
      <t>大奶瓶</t>
    </r>
    <r>
      <rPr>
        <sz val="10"/>
        <color theme="1"/>
        <rFont val="Times"/>
      </rPr>
      <t>240mL</t>
    </r>
  </si>
  <si>
    <r>
      <t>淘宝销量：</t>
    </r>
    <r>
      <rPr>
        <sz val="10"/>
        <color theme="1"/>
        <rFont val="Helvetica"/>
      </rPr>
      <t>8</t>
    </r>
  </si>
  <si>
    <r>
      <t>宽口径实感超软奶嘴（</t>
    </r>
    <r>
      <rPr>
        <sz val="10"/>
        <color theme="1"/>
        <rFont val="Times"/>
      </rPr>
      <t>L1</t>
    </r>
    <r>
      <rPr>
        <sz val="10"/>
        <color theme="1"/>
        <rFont val="宋体"/>
        <charset val="134"/>
      </rPr>
      <t>入）</t>
    </r>
  </si>
  <si>
    <r>
      <t>宽口径实感超软奶嘴（</t>
    </r>
    <r>
      <rPr>
        <sz val="10"/>
        <color theme="1"/>
        <rFont val="Times"/>
      </rPr>
      <t>L2</t>
    </r>
    <r>
      <rPr>
        <sz val="10"/>
        <color theme="1"/>
        <rFont val="宋体"/>
        <charset val="134"/>
      </rPr>
      <t>入）</t>
    </r>
  </si>
  <si>
    <r>
      <t>宽口径液体硅胶奶嘴（</t>
    </r>
    <r>
      <rPr>
        <sz val="10"/>
        <color theme="1"/>
        <rFont val="Times"/>
      </rPr>
      <t>L1</t>
    </r>
    <r>
      <rPr>
        <sz val="10"/>
        <color theme="1"/>
        <rFont val="宋体"/>
        <charset val="134"/>
      </rPr>
      <t>入装）</t>
    </r>
  </si>
  <si>
    <r>
      <t>奶瓶清洗剂</t>
    </r>
    <r>
      <rPr>
        <sz val="10"/>
        <color theme="1"/>
        <rFont val="Times"/>
      </rPr>
      <t>200mL</t>
    </r>
  </si>
  <si>
    <r>
      <t>舒爽透气婴儿纸尿裤</t>
    </r>
    <r>
      <rPr>
        <sz val="10"/>
        <color theme="1"/>
        <rFont val="Times"/>
      </rPr>
      <t>XL40</t>
    </r>
  </si>
  <si>
    <r>
      <t>3*80</t>
    </r>
    <r>
      <rPr>
        <sz val="10"/>
        <color theme="1"/>
        <rFont val="宋体"/>
        <charset val="134"/>
      </rPr>
      <t>片带盖婴儿柔湿巾</t>
    </r>
    <r>
      <rPr>
        <sz val="10"/>
        <color theme="1"/>
        <rFont val="Times"/>
      </rPr>
      <t xml:space="preserve">  </t>
    </r>
  </si>
  <si>
    <r>
      <t>帮宝适超薄干爽</t>
    </r>
    <r>
      <rPr>
        <sz val="10"/>
        <color theme="1"/>
        <rFont val="Times"/>
      </rPr>
      <t>NB96</t>
    </r>
  </si>
  <si>
    <r>
      <t>30</t>
    </r>
    <r>
      <rPr>
        <sz val="10"/>
        <color theme="1"/>
        <rFont val="宋体"/>
        <charset val="134"/>
      </rPr>
      <t>包</t>
    </r>
  </si>
  <si>
    <r>
      <t>帮宝适干爽</t>
    </r>
    <r>
      <rPr>
        <sz val="10"/>
        <color theme="1"/>
        <rFont val="Times"/>
      </rPr>
      <t>S70+14</t>
    </r>
  </si>
  <si>
    <r>
      <t>帮宝适超薄干爽</t>
    </r>
    <r>
      <rPr>
        <sz val="10"/>
        <color theme="1"/>
        <rFont val="Times"/>
      </rPr>
      <t>XL40</t>
    </r>
  </si>
  <si>
    <r>
      <t>帮宝适超薄干爽</t>
    </r>
    <r>
      <rPr>
        <sz val="10"/>
        <color theme="1"/>
        <rFont val="Times"/>
      </rPr>
      <t>M62</t>
    </r>
  </si>
  <si>
    <r>
      <t>帮宝适超薄干爽</t>
    </r>
    <r>
      <rPr>
        <sz val="10"/>
        <color theme="1"/>
        <rFont val="Times"/>
      </rPr>
      <t>L52</t>
    </r>
  </si>
  <si>
    <r>
      <t>帮宝适干爽</t>
    </r>
    <r>
      <rPr>
        <sz val="10"/>
        <color theme="1"/>
        <rFont val="Times"/>
      </rPr>
      <t>M192</t>
    </r>
  </si>
  <si>
    <r>
      <t>帮宝适干爽</t>
    </r>
    <r>
      <rPr>
        <sz val="10"/>
        <color theme="1"/>
        <rFont val="Times"/>
      </rPr>
      <t>L164</t>
    </r>
  </si>
  <si>
    <r>
      <t>帮宝适干爽</t>
    </r>
    <r>
      <rPr>
        <sz val="10"/>
        <color theme="1"/>
        <rFont val="Times"/>
      </rPr>
      <t>XL128</t>
    </r>
  </si>
  <si>
    <r>
      <t>帮宝适干爽</t>
    </r>
    <r>
      <rPr>
        <sz val="10"/>
        <color theme="1"/>
        <rFont val="Times"/>
      </rPr>
      <t>M100</t>
    </r>
  </si>
  <si>
    <r>
      <t>帮宝适干爽</t>
    </r>
    <r>
      <rPr>
        <sz val="10"/>
        <color theme="1"/>
        <rFont val="Times"/>
      </rPr>
      <t>L84</t>
    </r>
  </si>
  <si>
    <r>
      <t>帮宝适干爽</t>
    </r>
    <r>
      <rPr>
        <sz val="10"/>
        <color theme="1"/>
        <rFont val="Times"/>
      </rPr>
      <t>XL68</t>
    </r>
  </si>
  <si>
    <r>
      <t>帮宝适干爽</t>
    </r>
    <r>
      <rPr>
        <sz val="10"/>
        <color theme="1"/>
        <rFont val="Times"/>
      </rPr>
      <t>NB38+2</t>
    </r>
  </si>
  <si>
    <r>
      <t>帮宝适干爽</t>
    </r>
    <r>
      <rPr>
        <sz val="10"/>
        <color theme="1"/>
        <rFont val="Times"/>
      </rPr>
      <t>NB S32</t>
    </r>
  </si>
  <si>
    <r>
      <t>帮宝适干爽</t>
    </r>
    <r>
      <rPr>
        <sz val="10"/>
        <color theme="1"/>
        <rFont val="Times"/>
      </rPr>
      <t xml:space="preserve"> M27</t>
    </r>
  </si>
  <si>
    <r>
      <t>帮宝适干爽</t>
    </r>
    <r>
      <rPr>
        <sz val="10"/>
        <color theme="1"/>
        <rFont val="Times"/>
      </rPr>
      <t>L23</t>
    </r>
  </si>
  <si>
    <r>
      <t>帮宝适干爽</t>
    </r>
    <r>
      <rPr>
        <sz val="10"/>
        <color theme="1"/>
        <rFont val="Times"/>
      </rPr>
      <t>XL18</t>
    </r>
  </si>
  <si>
    <r>
      <t>好奇金装</t>
    </r>
    <r>
      <rPr>
        <sz val="10"/>
        <color theme="1"/>
        <rFont val="Times"/>
      </rPr>
      <t>M88</t>
    </r>
  </si>
  <si>
    <r>
      <t>好奇金装</t>
    </r>
    <r>
      <rPr>
        <sz val="10"/>
        <color theme="1"/>
        <rFont val="Times"/>
      </rPr>
      <t>L72</t>
    </r>
  </si>
  <si>
    <r>
      <t>好奇银装</t>
    </r>
    <r>
      <rPr>
        <sz val="10"/>
        <color theme="1"/>
        <rFont val="Times"/>
      </rPr>
      <t>M80+10</t>
    </r>
  </si>
  <si>
    <r>
      <t>好奇银装</t>
    </r>
    <r>
      <rPr>
        <sz val="10"/>
        <color theme="1"/>
        <rFont val="Times"/>
      </rPr>
      <t>S94+6</t>
    </r>
  </si>
  <si>
    <r>
      <t>好奇银装</t>
    </r>
    <r>
      <rPr>
        <sz val="10"/>
        <color theme="1"/>
        <rFont val="Times"/>
      </rPr>
      <t>L64+6</t>
    </r>
  </si>
  <si>
    <r>
      <t xml:space="preserve">好奇银装 </t>
    </r>
    <r>
      <rPr>
        <sz val="10"/>
        <color theme="1"/>
        <rFont val="Times"/>
      </rPr>
      <t xml:space="preserve"> XL52 </t>
    </r>
  </si>
  <si>
    <r>
      <t>好奇银装成长裤</t>
    </r>
    <r>
      <rPr>
        <sz val="10"/>
        <color theme="1"/>
        <rFont val="Times"/>
      </rPr>
      <t>M23+2</t>
    </r>
  </si>
  <si>
    <r>
      <t>好奇银装成长裤</t>
    </r>
    <r>
      <rPr>
        <sz val="10"/>
        <color theme="1"/>
        <rFont val="Times"/>
      </rPr>
      <t>L20+4</t>
    </r>
  </si>
  <si>
    <r>
      <t>好奇银装成长裤</t>
    </r>
    <r>
      <rPr>
        <sz val="10"/>
        <color theme="1"/>
        <rFont val="Times"/>
      </rPr>
      <t>XL16+3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</si>
</sst>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"/>
    <numFmt numFmtId="165" formatCode="0.00&quot; &quot;;\(0.00\)"/>
    <numFmt numFmtId="166" formatCode="0.00&quot; &quot;"/>
    <numFmt numFmtId="167" formatCode="0.00_);[Red]\(0.00\)"/>
    <numFmt numFmtId="168" formatCode="0.0&quot; &quot;"/>
    <numFmt numFmtId="169" formatCode="0.00;[Red]0.00"/>
    <numFmt numFmtId="170" formatCode="0&quot; &quot;"/>
    <numFmt numFmtId="171" formatCode="#,##0.00;[Red]#,##0.00"/>
    <numFmt numFmtId="172" formatCode="0.0_);[Red]\(0.0\)"/>
    <numFmt numFmtId="173" formatCode="0&quot; &quot;;\(0\)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Helvetica"/>
    </font>
    <font>
      <sz val="10"/>
      <color theme="1"/>
      <name val="Times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Verdana"/>
    </font>
    <font>
      <sz val="11"/>
      <color theme="1"/>
      <name val="Times"/>
    </font>
    <font>
      <b/>
      <i/>
      <u/>
      <sz val="11"/>
      <color theme="1"/>
      <name val="Times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3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0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8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/>
      <diagonal/>
    </border>
    <border>
      <left style="thin">
        <color indexed="10"/>
      </left>
      <right style="thin">
        <color indexed="8"/>
      </right>
      <top style="thin">
        <color indexed="14"/>
      </top>
      <bottom/>
      <diagonal/>
    </border>
    <border>
      <left style="thin">
        <color indexed="8"/>
      </left>
      <right style="thin">
        <color indexed="8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3" borderId="0" xfId="0" applyFill="1"/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0" fontId="1" fillId="2" borderId="3" xfId="0" applyNumberFormat="1" applyFont="1" applyFill="1" applyBorder="1" applyAlignment="1">
      <alignment horizontal="center" vertical="top" wrapText="1"/>
    </xf>
    <xf numFmtId="0" fontId="2" fillId="2" borderId="4" xfId="0" applyNumberFormat="1" applyFont="1" applyFill="1" applyBorder="1" applyAlignment="1">
      <alignment horizontal="center" vertical="top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top" wrapText="1"/>
    </xf>
    <xf numFmtId="1" fontId="2" fillId="2" borderId="7" xfId="0" applyNumberFormat="1" applyFont="1" applyFill="1" applyBorder="1" applyAlignment="1">
      <alignment horizontal="center" vertical="top" wrapText="1"/>
    </xf>
    <xf numFmtId="0" fontId="2" fillId="2" borderId="7" xfId="0" applyNumberFormat="1" applyFont="1" applyFill="1" applyBorder="1" applyAlignment="1">
      <alignment horizontal="center" vertical="top" wrapText="1"/>
    </xf>
    <xf numFmtId="10" fontId="2" fillId="2" borderId="7" xfId="0" applyNumberFormat="1" applyFont="1" applyFill="1" applyBorder="1" applyAlignment="1">
      <alignment horizontal="center" vertical="top" wrapText="1"/>
    </xf>
    <xf numFmtId="0" fontId="2" fillId="2" borderId="8" xfId="0" applyNumberFormat="1" applyFont="1" applyFill="1" applyBorder="1" applyAlignment="1">
      <alignment horizontal="center" vertical="top" wrapText="1"/>
    </xf>
    <xf numFmtId="0" fontId="2" fillId="2" borderId="9" xfId="0" applyNumberFormat="1" applyFont="1" applyFill="1" applyBorder="1" applyAlignment="1">
      <alignment horizontal="center" vertical="top" wrapText="1"/>
    </xf>
    <xf numFmtId="1" fontId="2" fillId="2" borderId="9" xfId="0" applyNumberFormat="1" applyFont="1" applyFill="1" applyBorder="1" applyAlignment="1">
      <alignment horizontal="center" vertical="top" wrapText="1"/>
    </xf>
    <xf numFmtId="0" fontId="3" fillId="2" borderId="9" xfId="0" applyNumberFormat="1" applyFont="1" applyFill="1" applyBorder="1" applyAlignment="1">
      <alignment horizontal="center" vertical="top" wrapText="1"/>
    </xf>
    <xf numFmtId="0" fontId="3" fillId="2" borderId="10" xfId="0" applyNumberFormat="1" applyFont="1" applyFill="1" applyBorder="1" applyAlignment="1">
      <alignment horizontal="center" vertical="center" wrapText="1"/>
    </xf>
    <xf numFmtId="0" fontId="2" fillId="2" borderId="1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1" fontId="2" fillId="2" borderId="1" xfId="0" applyNumberFormat="1" applyFont="1" applyFill="1" applyBorder="1" applyAlignment="1">
      <alignment horizontal="center" vertical="top" wrapText="1"/>
    </xf>
    <xf numFmtId="0" fontId="3" fillId="2" borderId="1" xfId="0" applyNumberFormat="1" applyFont="1" applyFill="1" applyBorder="1" applyAlignment="1">
      <alignment horizontal="center" vertical="top" wrapText="1"/>
    </xf>
    <xf numFmtId="0" fontId="3" fillId="2" borderId="1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top" wrapText="1"/>
    </xf>
    <xf numFmtId="0" fontId="2" fillId="2" borderId="13" xfId="0" applyNumberFormat="1" applyFont="1" applyFill="1" applyBorder="1" applyAlignment="1">
      <alignment horizontal="center" vertical="top" wrapText="1"/>
    </xf>
    <xf numFmtId="0" fontId="3" fillId="2" borderId="14" xfId="0" applyNumberFormat="1" applyFont="1" applyFill="1" applyBorder="1" applyAlignment="1">
      <alignment horizontal="center" vertical="center" wrapText="1"/>
    </xf>
    <xf numFmtId="0" fontId="2" fillId="2" borderId="15" xfId="0" applyNumberFormat="1" applyFont="1" applyFill="1" applyBorder="1" applyAlignment="1">
      <alignment horizontal="center" vertical="top" wrapText="1"/>
    </xf>
    <xf numFmtId="0" fontId="3" fillId="2" borderId="16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top" wrapText="1"/>
    </xf>
    <xf numFmtId="1" fontId="2" fillId="2" borderId="3" xfId="0" applyNumberFormat="1" applyFont="1" applyFill="1" applyBorder="1" applyAlignment="1">
      <alignment horizontal="center" vertical="top" wrapText="1"/>
    </xf>
    <xf numFmtId="0" fontId="3" fillId="2" borderId="3" xfId="0" applyNumberFormat="1" applyFont="1" applyFill="1" applyBorder="1" applyAlignment="1">
      <alignment horizontal="center" vertical="top" wrapText="1"/>
    </xf>
    <xf numFmtId="0" fontId="3" fillId="2" borderId="7" xfId="0" applyNumberFormat="1" applyFont="1" applyFill="1" applyBorder="1" applyAlignment="1">
      <alignment horizontal="center" vertical="top" wrapText="1"/>
    </xf>
    <xf numFmtId="0" fontId="3" fillId="2" borderId="7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top" wrapText="1"/>
    </xf>
    <xf numFmtId="1" fontId="4" fillId="2" borderId="7" xfId="0" applyNumberFormat="1" applyFont="1" applyFill="1" applyBorder="1" applyAlignment="1">
      <alignment horizontal="center" vertical="top" wrapText="1"/>
    </xf>
    <xf numFmtId="1" fontId="1" fillId="2" borderId="13" xfId="0" applyNumberFormat="1" applyFont="1" applyFill="1" applyBorder="1" applyAlignment="1">
      <alignment horizontal="center" vertical="top" wrapText="1"/>
    </xf>
    <xf numFmtId="0" fontId="3" fillId="2" borderId="14" xfId="0" applyNumberFormat="1" applyFont="1" applyFill="1" applyBorder="1" applyAlignment="1">
      <alignment horizontal="center" vertical="top" wrapText="1"/>
    </xf>
    <xf numFmtId="0" fontId="4" fillId="2" borderId="7" xfId="0" applyNumberFormat="1" applyFont="1" applyFill="1" applyBorder="1" applyAlignment="1">
      <alignment horizontal="center" vertical="top" wrapText="1"/>
    </xf>
    <xf numFmtId="0" fontId="4" fillId="2" borderId="7" xfId="0" applyNumberFormat="1" applyFont="1" applyFill="1" applyBorder="1" applyAlignment="1">
      <alignment vertical="center" wrapText="1"/>
    </xf>
    <xf numFmtId="0" fontId="3" fillId="2" borderId="18" xfId="0" applyNumberFormat="1" applyFont="1" applyFill="1" applyBorder="1" applyAlignment="1">
      <alignment horizontal="center" vertical="top" wrapText="1"/>
    </xf>
    <xf numFmtId="1" fontId="3" fillId="2" borderId="7" xfId="0" applyNumberFormat="1" applyFont="1" applyFill="1" applyBorder="1" applyAlignment="1">
      <alignment horizontal="center" vertical="top" wrapText="1"/>
    </xf>
    <xf numFmtId="1" fontId="5" fillId="2" borderId="7" xfId="0" applyNumberFormat="1" applyFont="1" applyFill="1" applyBorder="1" applyAlignment="1">
      <alignment vertical="top" wrapText="1"/>
    </xf>
    <xf numFmtId="1" fontId="5" fillId="2" borderId="7" xfId="0" applyNumberFormat="1" applyFont="1" applyFill="1" applyBorder="1" applyAlignment="1">
      <alignment horizontal="center" vertical="top" wrapText="1"/>
    </xf>
    <xf numFmtId="0" fontId="4" fillId="2" borderId="7" xfId="0" applyNumberFormat="1" applyFont="1" applyFill="1" applyBorder="1" applyAlignment="1">
      <alignment horizontal="center" vertical="center"/>
    </xf>
    <xf numFmtId="1" fontId="4" fillId="2" borderId="7" xfId="0" applyNumberFormat="1" applyFont="1" applyFill="1" applyBorder="1" applyAlignment="1">
      <alignment horizontal="center" vertical="center"/>
    </xf>
    <xf numFmtId="1" fontId="4" fillId="2" borderId="7" xfId="0" applyNumberFormat="1" applyFont="1" applyFill="1" applyBorder="1" applyAlignment="1">
      <alignment vertical="center"/>
    </xf>
    <xf numFmtId="0" fontId="1" fillId="2" borderId="16" xfId="0" applyNumberFormat="1" applyFont="1" applyFill="1" applyBorder="1" applyAlignment="1">
      <alignment horizontal="center" vertical="top" wrapText="1"/>
    </xf>
    <xf numFmtId="0" fontId="6" fillId="2" borderId="19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 wrapText="1"/>
    </xf>
    <xf numFmtId="0" fontId="3" fillId="2" borderId="20" xfId="0" applyNumberFormat="1" applyFont="1" applyFill="1" applyBorder="1" applyAlignment="1">
      <alignment horizontal="center" vertical="center" wrapText="1"/>
    </xf>
    <xf numFmtId="164" fontId="1" fillId="2" borderId="20" xfId="0" applyNumberFormat="1" applyFont="1" applyFill="1" applyBorder="1" applyAlignment="1">
      <alignment horizontal="center" vertical="center" wrapText="1"/>
    </xf>
    <xf numFmtId="165" fontId="1" fillId="2" borderId="21" xfId="0" applyNumberFormat="1" applyFont="1" applyFill="1" applyBorder="1" applyAlignment="1">
      <alignment horizontal="center" vertical="center" wrapText="1"/>
    </xf>
    <xf numFmtId="166" fontId="1" fillId="2" borderId="19" xfId="0" applyNumberFormat="1" applyFont="1" applyFill="1" applyBorder="1" applyAlignment="1">
      <alignment horizontal="center" vertical="center" wrapText="1"/>
    </xf>
    <xf numFmtId="10" fontId="1" fillId="2" borderId="20" xfId="0" applyNumberFormat="1" applyFont="1" applyFill="1" applyBorder="1" applyAlignment="1">
      <alignment horizontal="center" vertical="center" wrapText="1"/>
    </xf>
    <xf numFmtId="1" fontId="1" fillId="2" borderId="20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top" wrapText="1"/>
    </xf>
    <xf numFmtId="0" fontId="1" fillId="2" borderId="22" xfId="0" applyNumberFormat="1" applyFont="1" applyFill="1" applyBorder="1" applyAlignment="1">
      <alignment horizontal="center" vertical="top" wrapText="1"/>
    </xf>
    <xf numFmtId="0" fontId="3" fillId="2" borderId="23" xfId="0" applyNumberFormat="1" applyFont="1" applyFill="1" applyBorder="1" applyAlignment="1">
      <alignment horizontal="center" vertical="center" wrapText="1"/>
    </xf>
    <xf numFmtId="0" fontId="3" fillId="2" borderId="21" xfId="0" applyNumberFormat="1" applyFont="1" applyFill="1" applyBorder="1" applyAlignment="1">
      <alignment horizontal="center" vertical="center" wrapText="1"/>
    </xf>
    <xf numFmtId="0" fontId="7" fillId="2" borderId="7" xfId="0" applyNumberFormat="1" applyFont="1" applyFill="1" applyBorder="1" applyAlignment="1">
      <alignment horizontal="center" vertical="center" wrapText="1"/>
    </xf>
    <xf numFmtId="0" fontId="3" fillId="2" borderId="24" xfId="0" applyNumberFormat="1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 wrapText="1"/>
    </xf>
    <xf numFmtId="164" fontId="1" fillId="2" borderId="24" xfId="0" applyNumberFormat="1" applyFont="1" applyFill="1" applyBorder="1" applyAlignment="1">
      <alignment horizontal="center" vertical="center" wrapText="1"/>
    </xf>
    <xf numFmtId="165" fontId="1" fillId="2" borderId="24" xfId="0" applyNumberFormat="1" applyFont="1" applyFill="1" applyBorder="1" applyAlignment="1">
      <alignment horizontal="center" vertical="center" wrapText="1"/>
    </xf>
    <xf numFmtId="166" fontId="1" fillId="2" borderId="7" xfId="0" applyNumberFormat="1" applyFont="1" applyFill="1" applyBorder="1" applyAlignment="1">
      <alignment horizontal="center" vertical="center" wrapText="1"/>
    </xf>
    <xf numFmtId="10" fontId="1" fillId="2" borderId="24" xfId="0" applyNumberFormat="1" applyFont="1" applyFill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top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1" fillId="2" borderId="25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top" wrapText="1"/>
    </xf>
    <xf numFmtId="0" fontId="1" fillId="2" borderId="26" xfId="0" applyNumberFormat="1" applyFont="1" applyFill="1" applyBorder="1" applyAlignment="1">
      <alignment horizontal="center" vertical="top" wrapText="1"/>
    </xf>
    <xf numFmtId="0" fontId="3" fillId="2" borderId="25" xfId="0" applyNumberFormat="1" applyFont="1" applyFill="1" applyBorder="1" applyAlignment="1">
      <alignment horizontal="center" vertical="top" wrapText="1"/>
    </xf>
    <xf numFmtId="0" fontId="1" fillId="2" borderId="27" xfId="0" applyNumberFormat="1" applyFont="1" applyFill="1" applyBorder="1" applyAlignment="1">
      <alignment horizontal="center" vertical="center" wrapText="1"/>
    </xf>
    <xf numFmtId="2" fontId="1" fillId="2" borderId="28" xfId="0" applyNumberFormat="1" applyFont="1" applyFill="1" applyBorder="1" applyAlignment="1">
      <alignment horizontal="center" vertical="center" wrapText="1"/>
    </xf>
    <xf numFmtId="166" fontId="1" fillId="2" borderId="29" xfId="0" applyNumberFormat="1" applyFont="1" applyFill="1" applyBorder="1" applyAlignment="1">
      <alignment horizontal="center" vertical="center" wrapText="1"/>
    </xf>
    <xf numFmtId="166" fontId="1" fillId="2" borderId="25" xfId="0" applyNumberFormat="1" applyFont="1" applyFill="1" applyBorder="1" applyAlignment="1">
      <alignment horizontal="center" vertical="center" wrapText="1"/>
    </xf>
    <xf numFmtId="166" fontId="1" fillId="2" borderId="9" xfId="0" applyNumberFormat="1" applyFont="1" applyFill="1" applyBorder="1" applyAlignment="1">
      <alignment horizontal="center" vertical="top" wrapText="1"/>
    </xf>
    <xf numFmtId="10" fontId="1" fillId="2" borderId="25" xfId="0" applyNumberFormat="1" applyFont="1" applyFill="1" applyBorder="1" applyAlignment="1">
      <alignment horizontal="center" vertical="top" wrapText="1"/>
    </xf>
    <xf numFmtId="0" fontId="1" fillId="2" borderId="25" xfId="0" applyNumberFormat="1" applyFont="1" applyFill="1" applyBorder="1" applyAlignment="1">
      <alignment horizontal="center" vertical="top" wrapText="1"/>
    </xf>
    <xf numFmtId="0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top" wrapText="1"/>
    </xf>
    <xf numFmtId="1" fontId="1" fillId="2" borderId="30" xfId="0" applyNumberFormat="1" applyFont="1" applyFill="1" applyBorder="1" applyAlignment="1">
      <alignment vertical="top" wrapText="1"/>
    </xf>
    <xf numFmtId="1" fontId="1" fillId="2" borderId="31" xfId="0" applyNumberFormat="1" applyFont="1" applyFill="1" applyBorder="1" applyAlignment="1">
      <alignment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166" fontId="1" fillId="2" borderId="1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top" wrapText="1"/>
    </xf>
    <xf numFmtId="10" fontId="1" fillId="2" borderId="1" xfId="0" applyNumberFormat="1" applyFont="1" applyFill="1" applyBorder="1" applyAlignment="1">
      <alignment horizontal="center" vertical="top" wrapText="1"/>
    </xf>
    <xf numFmtId="0" fontId="1" fillId="2" borderId="32" xfId="0" applyNumberFormat="1" applyFont="1" applyFill="1" applyBorder="1" applyAlignment="1">
      <alignment horizontal="center" vertical="top" wrapText="1"/>
    </xf>
    <xf numFmtId="0" fontId="1" fillId="2" borderId="33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 wrapText="1"/>
    </xf>
    <xf numFmtId="0" fontId="3" fillId="2" borderId="32" xfId="0" applyNumberFormat="1" applyFont="1" applyFill="1" applyBorder="1" applyAlignment="1">
      <alignment horizontal="center" vertical="top" wrapText="1"/>
    </xf>
    <xf numFmtId="2" fontId="1" fillId="2" borderId="7" xfId="0" applyNumberFormat="1" applyFont="1" applyFill="1" applyBorder="1" applyAlignment="1">
      <alignment vertical="center" wrapText="1"/>
    </xf>
    <xf numFmtId="1" fontId="1" fillId="2" borderId="34" xfId="0" applyNumberFormat="1" applyFont="1" applyFill="1" applyBorder="1" applyAlignment="1">
      <alignment vertical="top" wrapText="1"/>
    </xf>
    <xf numFmtId="1" fontId="1" fillId="2" borderId="35" xfId="0" applyNumberFormat="1" applyFont="1" applyFill="1" applyBorder="1" applyAlignment="1">
      <alignment vertical="center" wrapText="1"/>
    </xf>
    <xf numFmtId="167" fontId="1" fillId="2" borderId="7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6" fillId="2" borderId="3" xfId="0" applyNumberFormat="1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top" wrapText="1"/>
    </xf>
    <xf numFmtId="0" fontId="1" fillId="2" borderId="18" xfId="0" applyNumberFormat="1" applyFont="1" applyFill="1" applyBorder="1" applyAlignment="1">
      <alignment horizontal="center" vertical="center" wrapText="1"/>
    </xf>
    <xf numFmtId="166" fontId="1" fillId="2" borderId="17" xfId="0" applyNumberFormat="1" applyFont="1" applyFill="1" applyBorder="1" applyAlignment="1">
      <alignment horizontal="center" vertical="center" wrapText="1"/>
    </xf>
    <xf numFmtId="166" fontId="1" fillId="2" borderId="3" xfId="0" applyNumberFormat="1" applyFont="1" applyFill="1" applyBorder="1" applyAlignment="1">
      <alignment horizontal="center" vertical="center" wrapText="1"/>
    </xf>
    <xf numFmtId="166" fontId="1" fillId="2" borderId="3" xfId="0" applyNumberFormat="1" applyFont="1" applyFill="1" applyBorder="1" applyAlignment="1">
      <alignment horizontal="center" vertical="top" wrapText="1"/>
    </xf>
    <xf numFmtId="10" fontId="1" fillId="2" borderId="3" xfId="0" applyNumberFormat="1" applyFont="1" applyFill="1" applyBorder="1" applyAlignment="1">
      <alignment horizontal="center" vertical="top" wrapText="1"/>
    </xf>
    <xf numFmtId="0" fontId="6" fillId="2" borderId="13" xfId="0" applyNumberFormat="1" applyFont="1" applyFill="1" applyBorder="1" applyAlignment="1">
      <alignment horizontal="center" vertical="center" wrapText="1"/>
    </xf>
    <xf numFmtId="0" fontId="2" fillId="2" borderId="16" xfId="0" applyNumberFormat="1" applyFont="1" applyFill="1" applyBorder="1" applyAlignment="1">
      <alignment horizontal="center" vertical="top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166" fontId="2" fillId="2" borderId="7" xfId="0" applyNumberFormat="1" applyFont="1" applyFill="1" applyBorder="1" applyAlignment="1">
      <alignment horizontal="center" vertical="center" wrapText="1"/>
    </xf>
    <xf numFmtId="168" fontId="1" fillId="2" borderId="7" xfId="0" applyNumberFormat="1" applyFont="1" applyFill="1" applyBorder="1" applyAlignment="1">
      <alignment horizontal="center" vertical="center" wrapText="1"/>
    </xf>
    <xf numFmtId="169" fontId="1" fillId="2" borderId="7" xfId="0" applyNumberFormat="1" applyFont="1" applyFill="1" applyBorder="1" applyAlignment="1">
      <alignment horizontal="center" vertical="center" wrapText="1"/>
    </xf>
    <xf numFmtId="170" fontId="1" fillId="2" borderId="7" xfId="0" applyNumberFormat="1" applyFont="1" applyFill="1" applyBorder="1" applyAlignment="1">
      <alignment horizontal="center" vertical="center" wrapText="1"/>
    </xf>
    <xf numFmtId="170" fontId="1" fillId="2" borderId="13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1" fontId="2" fillId="2" borderId="7" xfId="0" applyNumberFormat="1" applyFont="1" applyFill="1" applyBorder="1" applyAlignment="1">
      <alignment horizontal="center" vertical="center" wrapText="1"/>
    </xf>
    <xf numFmtId="171" fontId="2" fillId="2" borderId="7" xfId="0" applyNumberFormat="1" applyFont="1" applyFill="1" applyBorder="1" applyAlignment="1">
      <alignment horizontal="center" vertical="center" wrapText="1"/>
    </xf>
    <xf numFmtId="169" fontId="2" fillId="2" borderId="7" xfId="0" applyNumberFormat="1" applyFont="1" applyFill="1" applyBorder="1" applyAlignment="1">
      <alignment horizontal="center" vertical="center" wrapText="1"/>
    </xf>
    <xf numFmtId="0" fontId="3" fillId="2" borderId="36" xfId="0" applyNumberFormat="1" applyFont="1" applyFill="1" applyBorder="1" applyAlignment="1">
      <alignment horizontal="center" vertical="center" wrapText="1"/>
    </xf>
    <xf numFmtId="170" fontId="1" fillId="2" borderId="37" xfId="0" applyNumberFormat="1" applyFont="1" applyFill="1" applyBorder="1" applyAlignment="1">
      <alignment horizontal="center" vertical="center" wrapText="1"/>
    </xf>
    <xf numFmtId="170" fontId="1" fillId="2" borderId="12" xfId="0" applyNumberFormat="1" applyFont="1" applyFill="1" applyBorder="1" applyAlignment="1">
      <alignment horizontal="center" vertical="center" wrapText="1"/>
    </xf>
    <xf numFmtId="170" fontId="1" fillId="2" borderId="8" xfId="0" applyNumberFormat="1" applyFont="1" applyFill="1" applyBorder="1" applyAlignment="1">
      <alignment horizontal="center" vertical="center" wrapText="1"/>
    </xf>
    <xf numFmtId="168" fontId="2" fillId="2" borderId="7" xfId="0" applyNumberFormat="1" applyFont="1" applyFill="1" applyBorder="1" applyAlignment="1">
      <alignment horizontal="center" vertical="center" wrapText="1"/>
    </xf>
    <xf numFmtId="170" fontId="1" fillId="2" borderId="11" xfId="0" applyNumberFormat="1" applyFont="1" applyFill="1" applyBorder="1" applyAlignment="1">
      <alignment horizontal="center" vertical="center" wrapText="1"/>
    </xf>
    <xf numFmtId="170" fontId="1" fillId="2" borderId="1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172" fontId="2" fillId="2" borderId="7" xfId="0" applyNumberFormat="1" applyFont="1" applyFill="1" applyBorder="1" applyAlignment="1">
      <alignment horizontal="center" vertical="center" wrapText="1"/>
    </xf>
    <xf numFmtId="173" fontId="2" fillId="2" borderId="7" xfId="0" applyNumberFormat="1" applyFont="1" applyFill="1" applyBorder="1" applyAlignment="1">
      <alignment horizontal="center" vertical="center" wrapText="1"/>
    </xf>
    <xf numFmtId="40" fontId="2" fillId="2" borderId="7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9"/>
  <sheetViews>
    <sheetView tabSelected="1" topLeftCell="A49" workbookViewId="0">
      <selection activeCell="E10" sqref="E10"/>
    </sheetView>
  </sheetViews>
  <sheetFormatPr baseColWidth="10" defaultRowHeight="16" x14ac:dyDescent="0.2"/>
  <cols>
    <col min="1" max="1" width="11" style="1" bestFit="1" customWidth="1"/>
    <col min="2" max="3" width="10.83203125" style="1"/>
    <col min="4" max="4" width="13.1640625" style="1" bestFit="1" customWidth="1"/>
    <col min="5" max="8" width="10.83203125" style="1"/>
    <col min="9" max="15" width="11" style="1" bestFit="1" customWidth="1"/>
    <col min="16" max="18" width="10.83203125" style="1"/>
    <col min="19" max="19" width="11" style="1" bestFit="1" customWidth="1"/>
    <col min="20" max="16384" width="10.83203125" style="1"/>
  </cols>
  <sheetData>
    <row r="1" spans="1:20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">
      <c r="A2" s="5">
        <v>826</v>
      </c>
      <c r="B2" s="6" t="s">
        <v>20</v>
      </c>
      <c r="C2" s="7" t="s">
        <v>21</v>
      </c>
      <c r="D2" s="8"/>
      <c r="E2" s="9" t="s">
        <v>22</v>
      </c>
      <c r="F2" s="9" t="s">
        <v>23</v>
      </c>
      <c r="G2" s="9" t="s">
        <v>24</v>
      </c>
      <c r="H2" s="8"/>
      <c r="I2" s="9">
        <v>53</v>
      </c>
      <c r="J2" s="9">
        <v>65</v>
      </c>
      <c r="K2" s="9">
        <v>65</v>
      </c>
      <c r="L2" s="9">
        <f t="shared" ref="L2:L9" si="0">K2-I2</f>
        <v>12</v>
      </c>
      <c r="M2" s="10">
        <f t="shared" ref="M2:M30" si="1">L2/K2</f>
        <v>0.18461538461538463</v>
      </c>
      <c r="N2" s="11">
        <v>65938</v>
      </c>
      <c r="O2" s="12">
        <v>225125</v>
      </c>
      <c r="P2" s="13"/>
      <c r="Q2" s="12" t="s">
        <v>25</v>
      </c>
      <c r="R2" s="12" t="s">
        <v>26</v>
      </c>
      <c r="S2" s="12" t="s">
        <v>675</v>
      </c>
      <c r="T2" s="14" t="s">
        <v>27</v>
      </c>
    </row>
    <row r="3" spans="1:20" x14ac:dyDescent="0.2">
      <c r="A3" s="9">
        <v>826</v>
      </c>
      <c r="B3" s="15" t="s">
        <v>28</v>
      </c>
      <c r="C3" s="9" t="s">
        <v>21</v>
      </c>
      <c r="D3" s="8"/>
      <c r="E3" s="9" t="s">
        <v>29</v>
      </c>
      <c r="F3" s="9" t="s">
        <v>23</v>
      </c>
      <c r="G3" s="9" t="s">
        <v>24</v>
      </c>
      <c r="H3" s="8"/>
      <c r="I3" s="9">
        <v>67</v>
      </c>
      <c r="J3" s="9">
        <v>79</v>
      </c>
      <c r="K3" s="9">
        <v>79</v>
      </c>
      <c r="L3" s="9">
        <f t="shared" si="0"/>
        <v>12</v>
      </c>
      <c r="M3" s="10">
        <f t="shared" si="1"/>
        <v>0.15189873417721519</v>
      </c>
      <c r="N3" s="16">
        <v>2679</v>
      </c>
      <c r="O3" s="17">
        <v>225125</v>
      </c>
      <c r="P3" s="18"/>
      <c r="Q3" s="17" t="s">
        <v>25</v>
      </c>
      <c r="R3" s="17" t="s">
        <v>26</v>
      </c>
      <c r="S3" s="17" t="s">
        <v>675</v>
      </c>
      <c r="T3" s="19" t="s">
        <v>27</v>
      </c>
    </row>
    <row r="4" spans="1:20" x14ac:dyDescent="0.2">
      <c r="A4" s="9">
        <v>826</v>
      </c>
      <c r="B4" s="20" t="s">
        <v>30</v>
      </c>
      <c r="C4" s="9" t="s">
        <v>21</v>
      </c>
      <c r="D4" s="8"/>
      <c r="E4" s="9" t="s">
        <v>31</v>
      </c>
      <c r="F4" s="9" t="s">
        <v>23</v>
      </c>
      <c r="G4" s="9" t="s">
        <v>24</v>
      </c>
      <c r="H4" s="8"/>
      <c r="I4" s="9">
        <v>80</v>
      </c>
      <c r="J4" s="9">
        <v>89</v>
      </c>
      <c r="K4" s="9">
        <v>89</v>
      </c>
      <c r="L4" s="9">
        <f t="shared" si="0"/>
        <v>9</v>
      </c>
      <c r="M4" s="10">
        <f t="shared" si="1"/>
        <v>0.10112359550561797</v>
      </c>
      <c r="N4" s="16">
        <v>3393</v>
      </c>
      <c r="O4" s="17">
        <v>225125</v>
      </c>
      <c r="P4" s="18"/>
      <c r="Q4" s="21" t="s">
        <v>25</v>
      </c>
      <c r="R4" s="17" t="s">
        <v>26</v>
      </c>
      <c r="S4" s="17" t="s">
        <v>675</v>
      </c>
      <c r="T4" s="19" t="s">
        <v>27</v>
      </c>
    </row>
    <row r="5" spans="1:20" ht="28" x14ac:dyDescent="0.2">
      <c r="A5" s="22">
        <v>826</v>
      </c>
      <c r="B5" s="23" t="s">
        <v>32</v>
      </c>
      <c r="C5" s="9" t="s">
        <v>21</v>
      </c>
      <c r="D5" s="8"/>
      <c r="E5" s="9" t="s">
        <v>33</v>
      </c>
      <c r="F5" s="9" t="s">
        <v>23</v>
      </c>
      <c r="G5" s="9" t="s">
        <v>24</v>
      </c>
      <c r="H5" s="8"/>
      <c r="I5" s="9">
        <v>205</v>
      </c>
      <c r="J5" s="9">
        <v>249</v>
      </c>
      <c r="K5" s="9">
        <v>249</v>
      </c>
      <c r="L5" s="9">
        <f t="shared" si="0"/>
        <v>44</v>
      </c>
      <c r="M5" s="10">
        <f t="shared" si="1"/>
        <v>0.17670682730923695</v>
      </c>
      <c r="N5" s="16">
        <v>333</v>
      </c>
      <c r="O5" s="17">
        <v>28883</v>
      </c>
      <c r="P5" s="18"/>
      <c r="Q5" s="24" t="s">
        <v>25</v>
      </c>
      <c r="R5" s="17" t="s">
        <v>26</v>
      </c>
      <c r="S5" s="17" t="s">
        <v>675</v>
      </c>
      <c r="T5" s="19" t="s">
        <v>27</v>
      </c>
    </row>
    <row r="6" spans="1:20" x14ac:dyDescent="0.2">
      <c r="A6" s="9">
        <v>826</v>
      </c>
      <c r="B6" s="25" t="s">
        <v>34</v>
      </c>
      <c r="C6" s="9" t="s">
        <v>21</v>
      </c>
      <c r="D6" s="8"/>
      <c r="E6" s="9" t="s">
        <v>35</v>
      </c>
      <c r="F6" s="9" t="s">
        <v>23</v>
      </c>
      <c r="G6" s="9" t="s">
        <v>24</v>
      </c>
      <c r="H6" s="8"/>
      <c r="I6" s="9">
        <v>430</v>
      </c>
      <c r="J6" s="9">
        <v>499</v>
      </c>
      <c r="K6" s="9">
        <v>499</v>
      </c>
      <c r="L6" s="9">
        <f t="shared" si="0"/>
        <v>69</v>
      </c>
      <c r="M6" s="10">
        <f t="shared" si="1"/>
        <v>0.13827655310621242</v>
      </c>
      <c r="N6" s="16">
        <v>5930</v>
      </c>
      <c r="O6" s="17">
        <v>16457</v>
      </c>
      <c r="P6" s="18"/>
      <c r="Q6" s="24" t="s">
        <v>25</v>
      </c>
      <c r="R6" s="17" t="s">
        <v>26</v>
      </c>
      <c r="S6" s="17" t="s">
        <v>675</v>
      </c>
      <c r="T6" s="19" t="s">
        <v>27</v>
      </c>
    </row>
    <row r="7" spans="1:20" x14ac:dyDescent="0.2">
      <c r="A7" s="9">
        <v>826</v>
      </c>
      <c r="B7" s="26" t="s">
        <v>36</v>
      </c>
      <c r="C7" s="9" t="s">
        <v>21</v>
      </c>
      <c r="D7" s="8"/>
      <c r="E7" s="9" t="s">
        <v>37</v>
      </c>
      <c r="F7" s="9" t="s">
        <v>23</v>
      </c>
      <c r="G7" s="9" t="s">
        <v>24</v>
      </c>
      <c r="H7" s="8"/>
      <c r="I7" s="9">
        <v>92</v>
      </c>
      <c r="J7" s="9">
        <v>129</v>
      </c>
      <c r="K7" s="9">
        <v>129</v>
      </c>
      <c r="L7" s="9">
        <f t="shared" si="0"/>
        <v>37</v>
      </c>
      <c r="M7" s="10">
        <f t="shared" si="1"/>
        <v>0.2868217054263566</v>
      </c>
      <c r="N7" s="16">
        <v>148645</v>
      </c>
      <c r="O7" s="17">
        <v>191034</v>
      </c>
      <c r="P7" s="18"/>
      <c r="Q7" s="24" t="s">
        <v>25</v>
      </c>
      <c r="R7" s="17" t="s">
        <v>26</v>
      </c>
      <c r="S7" s="17" t="s">
        <v>675</v>
      </c>
      <c r="T7" s="19" t="s">
        <v>38</v>
      </c>
    </row>
    <row r="8" spans="1:20" x14ac:dyDescent="0.2">
      <c r="A8" s="9">
        <v>826</v>
      </c>
      <c r="B8" s="26" t="s">
        <v>39</v>
      </c>
      <c r="C8" s="9" t="s">
        <v>21</v>
      </c>
      <c r="D8" s="8"/>
      <c r="E8" s="9" t="s">
        <v>40</v>
      </c>
      <c r="F8" s="9" t="s">
        <v>23</v>
      </c>
      <c r="G8" s="9" t="s">
        <v>24</v>
      </c>
      <c r="H8" s="8"/>
      <c r="I8" s="9">
        <v>97</v>
      </c>
      <c r="J8" s="9">
        <v>129</v>
      </c>
      <c r="K8" s="9">
        <v>135</v>
      </c>
      <c r="L8" s="9">
        <f t="shared" si="0"/>
        <v>38</v>
      </c>
      <c r="M8" s="10">
        <f t="shared" si="1"/>
        <v>0.2814814814814815</v>
      </c>
      <c r="N8" s="16">
        <v>9033</v>
      </c>
      <c r="O8" s="17">
        <v>0</v>
      </c>
      <c r="P8" s="18"/>
      <c r="Q8" s="24" t="s">
        <v>25</v>
      </c>
      <c r="R8" s="17" t="s">
        <v>26</v>
      </c>
      <c r="S8" s="17" t="s">
        <v>675</v>
      </c>
      <c r="T8" s="19" t="s">
        <v>27</v>
      </c>
    </row>
    <row r="9" spans="1:20" x14ac:dyDescent="0.2">
      <c r="A9" s="9">
        <v>826</v>
      </c>
      <c r="B9" s="26" t="s">
        <v>41</v>
      </c>
      <c r="C9" s="9" t="s">
        <v>21</v>
      </c>
      <c r="D9" s="8"/>
      <c r="E9" s="9" t="s">
        <v>42</v>
      </c>
      <c r="F9" s="9" t="s">
        <v>23</v>
      </c>
      <c r="G9" s="9" t="s">
        <v>24</v>
      </c>
      <c r="H9" s="8"/>
      <c r="I9" s="9">
        <v>100</v>
      </c>
      <c r="J9" s="9">
        <v>149</v>
      </c>
      <c r="K9" s="9">
        <v>149</v>
      </c>
      <c r="L9" s="9">
        <f t="shared" si="0"/>
        <v>49</v>
      </c>
      <c r="M9" s="10">
        <f t="shared" si="1"/>
        <v>0.32885906040268459</v>
      </c>
      <c r="N9" s="16">
        <v>149</v>
      </c>
      <c r="O9" s="17">
        <v>0</v>
      </c>
      <c r="P9" s="18"/>
      <c r="Q9" s="24" t="s">
        <v>25</v>
      </c>
      <c r="R9" s="17" t="s">
        <v>26</v>
      </c>
      <c r="S9" s="17" t="s">
        <v>675</v>
      </c>
      <c r="T9" s="19" t="s">
        <v>27</v>
      </c>
    </row>
    <row r="10" spans="1:20" x14ac:dyDescent="0.2">
      <c r="A10" s="9">
        <v>826</v>
      </c>
      <c r="B10" s="26" t="s">
        <v>43</v>
      </c>
      <c r="C10" s="9" t="s">
        <v>21</v>
      </c>
      <c r="D10" s="8"/>
      <c r="E10" s="9" t="s">
        <v>44</v>
      </c>
      <c r="F10" s="9" t="s">
        <v>23</v>
      </c>
      <c r="G10" s="9" t="s">
        <v>24</v>
      </c>
      <c r="H10" s="8"/>
      <c r="I10" s="9">
        <v>123</v>
      </c>
      <c r="J10" s="9">
        <v>149</v>
      </c>
      <c r="K10" s="9">
        <v>149</v>
      </c>
      <c r="L10" s="9">
        <v>26</v>
      </c>
      <c r="M10" s="10">
        <f t="shared" si="1"/>
        <v>0.17449664429530201</v>
      </c>
      <c r="N10" s="16">
        <v>189</v>
      </c>
      <c r="O10" s="17">
        <v>0</v>
      </c>
      <c r="P10" s="18"/>
      <c r="Q10" s="24" t="s">
        <v>25</v>
      </c>
      <c r="R10" s="17" t="s">
        <v>26</v>
      </c>
      <c r="S10" s="17" t="s">
        <v>675</v>
      </c>
      <c r="T10" s="19" t="s">
        <v>27</v>
      </c>
    </row>
    <row r="11" spans="1:20" x14ac:dyDescent="0.2">
      <c r="A11" s="9">
        <v>826</v>
      </c>
      <c r="B11" s="26" t="s">
        <v>45</v>
      </c>
      <c r="C11" s="9" t="s">
        <v>21</v>
      </c>
      <c r="D11" s="8"/>
      <c r="E11" s="9" t="s">
        <v>46</v>
      </c>
      <c r="F11" s="9" t="s">
        <v>23</v>
      </c>
      <c r="G11" s="9" t="s">
        <v>24</v>
      </c>
      <c r="H11" s="8"/>
      <c r="I11" s="9">
        <v>142</v>
      </c>
      <c r="J11" s="9">
        <v>189</v>
      </c>
      <c r="K11" s="9">
        <v>189</v>
      </c>
      <c r="L11" s="9">
        <f t="shared" ref="L11:L30" si="2">K11-I11</f>
        <v>47</v>
      </c>
      <c r="M11" s="10">
        <f t="shared" si="1"/>
        <v>0.24867724867724866</v>
      </c>
      <c r="N11" s="16">
        <v>1472</v>
      </c>
      <c r="O11" s="17">
        <v>146153</v>
      </c>
      <c r="P11" s="18"/>
      <c r="Q11" s="24" t="s">
        <v>25</v>
      </c>
      <c r="R11" s="17" t="s">
        <v>26</v>
      </c>
      <c r="S11" s="17" t="s">
        <v>675</v>
      </c>
      <c r="T11" s="19" t="s">
        <v>27</v>
      </c>
    </row>
    <row r="12" spans="1:20" x14ac:dyDescent="0.2">
      <c r="A12" s="9">
        <v>826</v>
      </c>
      <c r="B12" s="26" t="s">
        <v>47</v>
      </c>
      <c r="C12" s="9" t="s">
        <v>21</v>
      </c>
      <c r="D12" s="8"/>
      <c r="E12" s="9" t="s">
        <v>48</v>
      </c>
      <c r="F12" s="9" t="s">
        <v>23</v>
      </c>
      <c r="G12" s="9" t="s">
        <v>24</v>
      </c>
      <c r="H12" s="8"/>
      <c r="I12" s="9">
        <v>152</v>
      </c>
      <c r="J12" s="9">
        <v>199</v>
      </c>
      <c r="K12" s="9">
        <v>189</v>
      </c>
      <c r="L12" s="9">
        <f t="shared" si="2"/>
        <v>37</v>
      </c>
      <c r="M12" s="10">
        <f t="shared" si="1"/>
        <v>0.19576719576719576</v>
      </c>
      <c r="N12" s="16">
        <v>22660</v>
      </c>
      <c r="O12" s="17">
        <v>146154</v>
      </c>
      <c r="P12" s="18"/>
      <c r="Q12" s="24" t="s">
        <v>25</v>
      </c>
      <c r="R12" s="17" t="s">
        <v>26</v>
      </c>
      <c r="S12" s="17" t="s">
        <v>675</v>
      </c>
      <c r="T12" s="19" t="s">
        <v>27</v>
      </c>
    </row>
    <row r="13" spans="1:20" x14ac:dyDescent="0.2">
      <c r="A13" s="9">
        <v>826</v>
      </c>
      <c r="B13" s="26" t="s">
        <v>49</v>
      </c>
      <c r="C13" s="9" t="s">
        <v>21</v>
      </c>
      <c r="D13" s="8"/>
      <c r="E13" s="9" t="s">
        <v>50</v>
      </c>
      <c r="F13" s="9" t="s">
        <v>23</v>
      </c>
      <c r="G13" s="9" t="s">
        <v>24</v>
      </c>
      <c r="H13" s="8"/>
      <c r="I13" s="9">
        <v>175</v>
      </c>
      <c r="J13" s="9">
        <v>209</v>
      </c>
      <c r="K13" s="9">
        <v>209</v>
      </c>
      <c r="L13" s="9">
        <f t="shared" si="2"/>
        <v>34</v>
      </c>
      <c r="M13" s="10">
        <f t="shared" si="1"/>
        <v>0.16267942583732056</v>
      </c>
      <c r="N13" s="16">
        <v>221</v>
      </c>
      <c r="O13" s="17">
        <v>9874</v>
      </c>
      <c r="P13" s="18"/>
      <c r="Q13" s="24" t="s">
        <v>25</v>
      </c>
      <c r="R13" s="17" t="s">
        <v>26</v>
      </c>
      <c r="S13" s="17" t="s">
        <v>675</v>
      </c>
      <c r="T13" s="19" t="s">
        <v>27</v>
      </c>
    </row>
    <row r="14" spans="1:20" x14ac:dyDescent="0.2">
      <c r="A14" s="9">
        <v>826</v>
      </c>
      <c r="B14" s="26" t="s">
        <v>51</v>
      </c>
      <c r="C14" s="9" t="s">
        <v>21</v>
      </c>
      <c r="D14" s="8"/>
      <c r="E14" s="9" t="s">
        <v>52</v>
      </c>
      <c r="F14" s="9" t="s">
        <v>23</v>
      </c>
      <c r="G14" s="9" t="s">
        <v>24</v>
      </c>
      <c r="H14" s="8"/>
      <c r="I14" s="9">
        <v>152</v>
      </c>
      <c r="J14" s="9">
        <v>199</v>
      </c>
      <c r="K14" s="9">
        <v>189</v>
      </c>
      <c r="L14" s="9">
        <f t="shared" si="2"/>
        <v>37</v>
      </c>
      <c r="M14" s="10">
        <f t="shared" si="1"/>
        <v>0.19576719576719576</v>
      </c>
      <c r="N14" s="16">
        <v>22660</v>
      </c>
      <c r="O14" s="17">
        <v>146155</v>
      </c>
      <c r="P14" s="18"/>
      <c r="Q14" s="24" t="s">
        <v>25</v>
      </c>
      <c r="R14" s="17" t="s">
        <v>26</v>
      </c>
      <c r="S14" s="17" t="s">
        <v>675</v>
      </c>
      <c r="T14" s="19" t="s">
        <v>27</v>
      </c>
    </row>
    <row r="15" spans="1:20" x14ac:dyDescent="0.2">
      <c r="A15" s="9">
        <v>826</v>
      </c>
      <c r="B15" s="26" t="s">
        <v>53</v>
      </c>
      <c r="C15" s="9" t="s">
        <v>21</v>
      </c>
      <c r="D15" s="8"/>
      <c r="E15" s="9" t="s">
        <v>54</v>
      </c>
      <c r="F15" s="9" t="s">
        <v>23</v>
      </c>
      <c r="G15" s="9" t="s">
        <v>24</v>
      </c>
      <c r="H15" s="8"/>
      <c r="I15" s="9">
        <v>185</v>
      </c>
      <c r="J15" s="9">
        <v>219</v>
      </c>
      <c r="K15" s="9">
        <v>219</v>
      </c>
      <c r="L15" s="9">
        <f t="shared" si="2"/>
        <v>34</v>
      </c>
      <c r="M15" s="10">
        <f t="shared" si="1"/>
        <v>0.15525114155251141</v>
      </c>
      <c r="N15" s="16">
        <v>2424</v>
      </c>
      <c r="O15" s="17">
        <v>146155</v>
      </c>
      <c r="P15" s="18"/>
      <c r="Q15" s="24" t="s">
        <v>25</v>
      </c>
      <c r="R15" s="17" t="s">
        <v>26</v>
      </c>
      <c r="S15" s="17" t="s">
        <v>675</v>
      </c>
      <c r="T15" s="19" t="s">
        <v>27</v>
      </c>
    </row>
    <row r="16" spans="1:20" x14ac:dyDescent="0.2">
      <c r="A16" s="9">
        <v>826</v>
      </c>
      <c r="B16" s="26" t="s">
        <v>55</v>
      </c>
      <c r="C16" s="9" t="s">
        <v>21</v>
      </c>
      <c r="D16" s="8"/>
      <c r="E16" s="9" t="s">
        <v>56</v>
      </c>
      <c r="F16" s="9" t="s">
        <v>23</v>
      </c>
      <c r="G16" s="9" t="s">
        <v>24</v>
      </c>
      <c r="H16" s="8"/>
      <c r="I16" s="9">
        <v>185</v>
      </c>
      <c r="J16" s="9">
        <v>239</v>
      </c>
      <c r="K16" s="9">
        <v>235</v>
      </c>
      <c r="L16" s="9">
        <f t="shared" si="2"/>
        <v>50</v>
      </c>
      <c r="M16" s="10">
        <f t="shared" si="1"/>
        <v>0.21276595744680851</v>
      </c>
      <c r="N16" s="16">
        <v>7365</v>
      </c>
      <c r="O16" s="17">
        <v>19009</v>
      </c>
      <c r="P16" s="18"/>
      <c r="Q16" s="24" t="s">
        <v>25</v>
      </c>
      <c r="R16" s="17" t="s">
        <v>26</v>
      </c>
      <c r="S16" s="17" t="s">
        <v>675</v>
      </c>
      <c r="T16" s="19" t="s">
        <v>27</v>
      </c>
    </row>
    <row r="17" spans="1:20" x14ac:dyDescent="0.2">
      <c r="A17" s="9">
        <v>826</v>
      </c>
      <c r="B17" s="26" t="s">
        <v>57</v>
      </c>
      <c r="C17" s="9" t="s">
        <v>21</v>
      </c>
      <c r="D17" s="8"/>
      <c r="E17" s="9" t="s">
        <v>58</v>
      </c>
      <c r="F17" s="9" t="s">
        <v>23</v>
      </c>
      <c r="G17" s="9" t="s">
        <v>24</v>
      </c>
      <c r="H17" s="8"/>
      <c r="I17" s="9">
        <v>290</v>
      </c>
      <c r="J17" s="9">
        <v>339</v>
      </c>
      <c r="K17" s="9">
        <v>339</v>
      </c>
      <c r="L17" s="9">
        <f t="shared" si="2"/>
        <v>49</v>
      </c>
      <c r="M17" s="10">
        <f t="shared" si="1"/>
        <v>0.14454277286135694</v>
      </c>
      <c r="N17" s="16">
        <v>685</v>
      </c>
      <c r="O17" s="17">
        <v>4400</v>
      </c>
      <c r="P17" s="18"/>
      <c r="Q17" s="24" t="s">
        <v>25</v>
      </c>
      <c r="R17" s="17" t="s">
        <v>26</v>
      </c>
      <c r="S17" s="17" t="s">
        <v>675</v>
      </c>
      <c r="T17" s="19" t="s">
        <v>27</v>
      </c>
    </row>
    <row r="18" spans="1:20" x14ac:dyDescent="0.2">
      <c r="A18" s="9">
        <v>826</v>
      </c>
      <c r="B18" s="26" t="s">
        <v>59</v>
      </c>
      <c r="C18" s="9" t="s">
        <v>21</v>
      </c>
      <c r="D18" s="8"/>
      <c r="E18" s="9" t="s">
        <v>60</v>
      </c>
      <c r="F18" s="9" t="s">
        <v>23</v>
      </c>
      <c r="G18" s="9" t="s">
        <v>24</v>
      </c>
      <c r="H18" s="8"/>
      <c r="I18" s="9">
        <v>415</v>
      </c>
      <c r="J18" s="9">
        <v>529</v>
      </c>
      <c r="K18" s="9">
        <v>529</v>
      </c>
      <c r="L18" s="9">
        <f t="shared" si="2"/>
        <v>114</v>
      </c>
      <c r="M18" s="10">
        <f t="shared" si="1"/>
        <v>0.21550094517958412</v>
      </c>
      <c r="N18" s="16">
        <v>341</v>
      </c>
      <c r="O18" s="17">
        <v>6572</v>
      </c>
      <c r="P18" s="18"/>
      <c r="Q18" s="24" t="s">
        <v>25</v>
      </c>
      <c r="R18" s="17" t="s">
        <v>26</v>
      </c>
      <c r="S18" s="17" t="s">
        <v>675</v>
      </c>
      <c r="T18" s="19" t="s">
        <v>27</v>
      </c>
    </row>
    <row r="19" spans="1:20" x14ac:dyDescent="0.2">
      <c r="A19" s="9">
        <v>826</v>
      </c>
      <c r="B19" s="26" t="s">
        <v>61</v>
      </c>
      <c r="C19" s="9" t="s">
        <v>21</v>
      </c>
      <c r="D19" s="8"/>
      <c r="E19" s="9" t="s">
        <v>62</v>
      </c>
      <c r="F19" s="9" t="s">
        <v>23</v>
      </c>
      <c r="G19" s="9" t="s">
        <v>24</v>
      </c>
      <c r="H19" s="8"/>
      <c r="I19" s="9">
        <v>450</v>
      </c>
      <c r="J19" s="9">
        <v>579</v>
      </c>
      <c r="K19" s="9">
        <v>529</v>
      </c>
      <c r="L19" s="9">
        <f t="shared" si="2"/>
        <v>79</v>
      </c>
      <c r="M19" s="10">
        <f t="shared" si="1"/>
        <v>0.14933837429111532</v>
      </c>
      <c r="N19" s="27">
        <v>1713</v>
      </c>
      <c r="O19" s="21">
        <v>8534</v>
      </c>
      <c r="P19" s="28"/>
      <c r="Q19" s="24" t="s">
        <v>25</v>
      </c>
      <c r="R19" s="17" t="s">
        <v>26</v>
      </c>
      <c r="S19" s="21" t="s">
        <v>675</v>
      </c>
      <c r="T19" s="29" t="s">
        <v>27</v>
      </c>
    </row>
    <row r="20" spans="1:20" ht="84" x14ac:dyDescent="0.2">
      <c r="A20" s="9">
        <v>827</v>
      </c>
      <c r="B20" s="26" t="s">
        <v>63</v>
      </c>
      <c r="C20" s="30" t="s">
        <v>21</v>
      </c>
      <c r="D20" s="8"/>
      <c r="E20" s="30" t="s">
        <v>64</v>
      </c>
      <c r="F20" s="30" t="s">
        <v>65</v>
      </c>
      <c r="G20" s="30" t="s">
        <v>66</v>
      </c>
      <c r="H20" s="30" t="s">
        <v>67</v>
      </c>
      <c r="I20" s="31">
        <v>1500</v>
      </c>
      <c r="J20" s="31">
        <v>1700</v>
      </c>
      <c r="K20" s="31">
        <v>1700</v>
      </c>
      <c r="L20" s="9">
        <f t="shared" si="2"/>
        <v>200</v>
      </c>
      <c r="M20" s="10">
        <f t="shared" si="1"/>
        <v>0.11764705882352941</v>
      </c>
      <c r="N20" s="32">
        <v>114</v>
      </c>
      <c r="O20" s="33">
        <v>1157</v>
      </c>
      <c r="P20" s="32"/>
      <c r="Q20" s="34"/>
      <c r="R20" s="35" t="s">
        <v>26</v>
      </c>
      <c r="S20" s="36" t="s">
        <v>68</v>
      </c>
      <c r="T20" s="30" t="s">
        <v>69</v>
      </c>
    </row>
    <row r="21" spans="1:20" ht="84" x14ac:dyDescent="0.2">
      <c r="A21" s="9">
        <v>827</v>
      </c>
      <c r="B21" s="26" t="s">
        <v>70</v>
      </c>
      <c r="C21" s="30" t="s">
        <v>21</v>
      </c>
      <c r="D21" s="8"/>
      <c r="E21" s="30" t="s">
        <v>64</v>
      </c>
      <c r="F21" s="30" t="s">
        <v>65</v>
      </c>
      <c r="G21" s="30" t="s">
        <v>66</v>
      </c>
      <c r="H21" s="30" t="s">
        <v>71</v>
      </c>
      <c r="I21" s="31">
        <v>1500</v>
      </c>
      <c r="J21" s="31">
        <v>1700</v>
      </c>
      <c r="K21" s="31">
        <v>1700</v>
      </c>
      <c r="L21" s="9">
        <f t="shared" si="2"/>
        <v>200</v>
      </c>
      <c r="M21" s="10">
        <f t="shared" si="1"/>
        <v>0.11764705882352941</v>
      </c>
      <c r="N21" s="32">
        <v>114</v>
      </c>
      <c r="O21" s="33">
        <v>1157</v>
      </c>
      <c r="P21" s="32"/>
      <c r="Q21" s="34"/>
      <c r="R21" s="35" t="s">
        <v>26</v>
      </c>
      <c r="S21" s="36" t="s">
        <v>68</v>
      </c>
      <c r="T21" s="30" t="s">
        <v>69</v>
      </c>
    </row>
    <row r="22" spans="1:20" ht="84" x14ac:dyDescent="0.2">
      <c r="A22" s="9">
        <v>827</v>
      </c>
      <c r="B22" s="26" t="s">
        <v>72</v>
      </c>
      <c r="C22" s="30" t="s">
        <v>21</v>
      </c>
      <c r="D22" s="8"/>
      <c r="E22" s="30" t="s">
        <v>73</v>
      </c>
      <c r="F22" s="30" t="s">
        <v>65</v>
      </c>
      <c r="G22" s="30" t="s">
        <v>66</v>
      </c>
      <c r="H22" s="30" t="s">
        <v>67</v>
      </c>
      <c r="I22" s="31">
        <v>2692</v>
      </c>
      <c r="J22" s="31">
        <v>3200</v>
      </c>
      <c r="K22" s="31">
        <v>3200</v>
      </c>
      <c r="L22" s="9">
        <f t="shared" si="2"/>
        <v>508</v>
      </c>
      <c r="M22" s="10">
        <f t="shared" si="1"/>
        <v>0.15875</v>
      </c>
      <c r="N22" s="32">
        <v>99</v>
      </c>
      <c r="O22" s="33">
        <v>1157</v>
      </c>
      <c r="P22" s="32"/>
      <c r="Q22" s="34"/>
      <c r="R22" s="35" t="s">
        <v>26</v>
      </c>
      <c r="S22" s="36" t="s">
        <v>68</v>
      </c>
      <c r="T22" s="30" t="s">
        <v>69</v>
      </c>
    </row>
    <row r="23" spans="1:20" ht="84" x14ac:dyDescent="0.2">
      <c r="A23" s="9">
        <v>827</v>
      </c>
      <c r="B23" s="26" t="s">
        <v>74</v>
      </c>
      <c r="C23" s="30" t="s">
        <v>21</v>
      </c>
      <c r="D23" s="8"/>
      <c r="E23" s="30" t="s">
        <v>73</v>
      </c>
      <c r="F23" s="30" t="s">
        <v>65</v>
      </c>
      <c r="G23" s="30" t="s">
        <v>66</v>
      </c>
      <c r="H23" s="30" t="s">
        <v>71</v>
      </c>
      <c r="I23" s="31">
        <v>2692</v>
      </c>
      <c r="J23" s="31">
        <v>3200</v>
      </c>
      <c r="K23" s="31">
        <v>3200</v>
      </c>
      <c r="L23" s="9">
        <f t="shared" si="2"/>
        <v>508</v>
      </c>
      <c r="M23" s="10">
        <f t="shared" si="1"/>
        <v>0.15875</v>
      </c>
      <c r="N23" s="32">
        <v>99</v>
      </c>
      <c r="O23" s="33">
        <v>1157</v>
      </c>
      <c r="P23" s="32"/>
      <c r="Q23" s="34"/>
      <c r="R23" s="35" t="s">
        <v>26</v>
      </c>
      <c r="S23" s="36" t="s">
        <v>68</v>
      </c>
      <c r="T23" s="30" t="s">
        <v>69</v>
      </c>
    </row>
    <row r="24" spans="1:20" ht="84" x14ac:dyDescent="0.2">
      <c r="A24" s="9">
        <v>827</v>
      </c>
      <c r="B24" s="26" t="s">
        <v>75</v>
      </c>
      <c r="C24" s="30" t="s">
        <v>21</v>
      </c>
      <c r="D24" s="8"/>
      <c r="E24" s="30" t="s">
        <v>76</v>
      </c>
      <c r="F24" s="26" t="s">
        <v>77</v>
      </c>
      <c r="G24" s="30" t="s">
        <v>66</v>
      </c>
      <c r="H24" s="30" t="s">
        <v>71</v>
      </c>
      <c r="I24" s="26">
        <v>2867</v>
      </c>
      <c r="J24" s="31" t="s">
        <v>78</v>
      </c>
      <c r="K24" s="31">
        <v>3800</v>
      </c>
      <c r="L24" s="9">
        <f t="shared" si="2"/>
        <v>933</v>
      </c>
      <c r="M24" s="10">
        <f t="shared" si="1"/>
        <v>0.24552631578947368</v>
      </c>
      <c r="N24" s="32">
        <v>483</v>
      </c>
      <c r="O24" s="33">
        <v>1207</v>
      </c>
      <c r="P24" s="32"/>
      <c r="Q24" s="34"/>
      <c r="R24" s="35" t="s">
        <v>26</v>
      </c>
      <c r="S24" s="36" t="s">
        <v>68</v>
      </c>
      <c r="T24" s="30" t="s">
        <v>69</v>
      </c>
    </row>
    <row r="25" spans="1:20" ht="84" x14ac:dyDescent="0.2">
      <c r="A25" s="9">
        <v>827</v>
      </c>
      <c r="B25" s="26" t="s">
        <v>79</v>
      </c>
      <c r="C25" s="30" t="s">
        <v>21</v>
      </c>
      <c r="D25" s="8"/>
      <c r="E25" s="37" t="s">
        <v>80</v>
      </c>
      <c r="F25" s="30" t="s">
        <v>65</v>
      </c>
      <c r="G25" s="30" t="s">
        <v>66</v>
      </c>
      <c r="H25" s="30" t="s">
        <v>71</v>
      </c>
      <c r="I25" s="31">
        <v>4024</v>
      </c>
      <c r="J25" s="31">
        <v>4580</v>
      </c>
      <c r="K25" s="31">
        <v>4580</v>
      </c>
      <c r="L25" s="9">
        <f t="shared" si="2"/>
        <v>556</v>
      </c>
      <c r="M25" s="10">
        <f t="shared" si="1"/>
        <v>0.12139737991266375</v>
      </c>
      <c r="N25" s="32">
        <v>44</v>
      </c>
      <c r="O25" s="33">
        <v>1157</v>
      </c>
      <c r="P25" s="32"/>
      <c r="Q25" s="34"/>
      <c r="R25" s="35" t="s">
        <v>26</v>
      </c>
      <c r="S25" s="36" t="s">
        <v>68</v>
      </c>
      <c r="T25" s="30" t="s">
        <v>69</v>
      </c>
    </row>
    <row r="26" spans="1:20" ht="84" x14ac:dyDescent="0.2">
      <c r="A26" s="9">
        <v>827</v>
      </c>
      <c r="B26" s="26" t="s">
        <v>81</v>
      </c>
      <c r="C26" s="30" t="s">
        <v>21</v>
      </c>
      <c r="D26" s="8"/>
      <c r="E26" s="37" t="s">
        <v>80</v>
      </c>
      <c r="F26" s="30" t="s">
        <v>65</v>
      </c>
      <c r="G26" s="30" t="s">
        <v>66</v>
      </c>
      <c r="H26" s="30" t="s">
        <v>67</v>
      </c>
      <c r="I26" s="31">
        <v>4024</v>
      </c>
      <c r="J26" s="31">
        <v>4580</v>
      </c>
      <c r="K26" s="31">
        <v>4580</v>
      </c>
      <c r="L26" s="9">
        <f t="shared" si="2"/>
        <v>556</v>
      </c>
      <c r="M26" s="10">
        <f t="shared" si="1"/>
        <v>0.12139737991266375</v>
      </c>
      <c r="N26" s="32">
        <v>44</v>
      </c>
      <c r="O26" s="33">
        <v>1157</v>
      </c>
      <c r="P26" s="32"/>
      <c r="Q26" s="34"/>
      <c r="R26" s="38" t="s">
        <v>26</v>
      </c>
      <c r="S26" s="36" t="s">
        <v>68</v>
      </c>
      <c r="T26" s="30" t="s">
        <v>69</v>
      </c>
    </row>
    <row r="27" spans="1:20" ht="84" x14ac:dyDescent="0.2">
      <c r="A27" s="9">
        <v>827</v>
      </c>
      <c r="B27" s="26" t="s">
        <v>82</v>
      </c>
      <c r="C27" s="30" t="s">
        <v>21</v>
      </c>
      <c r="D27" s="8"/>
      <c r="E27" s="30" t="s">
        <v>83</v>
      </c>
      <c r="F27" s="30" t="s">
        <v>65</v>
      </c>
      <c r="G27" s="30" t="s">
        <v>66</v>
      </c>
      <c r="H27" s="30" t="s">
        <v>84</v>
      </c>
      <c r="I27" s="39">
        <v>2046</v>
      </c>
      <c r="J27" s="31">
        <v>2600</v>
      </c>
      <c r="K27" s="31">
        <v>2600</v>
      </c>
      <c r="L27" s="8">
        <f t="shared" si="2"/>
        <v>554</v>
      </c>
      <c r="M27" s="10">
        <f t="shared" si="1"/>
        <v>0.21307692307692308</v>
      </c>
      <c r="N27" s="32">
        <v>925</v>
      </c>
      <c r="O27" s="33">
        <v>9260</v>
      </c>
      <c r="P27" s="32"/>
      <c r="Q27" s="32"/>
      <c r="R27" s="30" t="s">
        <v>26</v>
      </c>
      <c r="S27" s="36" t="s">
        <v>68</v>
      </c>
      <c r="T27" s="30" t="s">
        <v>69</v>
      </c>
    </row>
    <row r="28" spans="1:20" ht="84" x14ac:dyDescent="0.2">
      <c r="A28" s="9">
        <v>827</v>
      </c>
      <c r="B28" s="26" t="s">
        <v>85</v>
      </c>
      <c r="C28" s="36" t="s">
        <v>21</v>
      </c>
      <c r="D28" s="40"/>
      <c r="E28" s="30" t="s">
        <v>86</v>
      </c>
      <c r="F28" s="26" t="s">
        <v>77</v>
      </c>
      <c r="G28" s="30" t="s">
        <v>66</v>
      </c>
      <c r="H28" s="30" t="s">
        <v>87</v>
      </c>
      <c r="I28" s="26">
        <v>1442</v>
      </c>
      <c r="J28" s="26">
        <v>1880</v>
      </c>
      <c r="K28" s="26">
        <v>1880</v>
      </c>
      <c r="L28" s="9">
        <f t="shared" si="2"/>
        <v>438</v>
      </c>
      <c r="M28" s="10">
        <f t="shared" si="1"/>
        <v>0.23297872340425532</v>
      </c>
      <c r="N28" s="36">
        <v>3076</v>
      </c>
      <c r="O28" s="36">
        <v>9260</v>
      </c>
      <c r="P28" s="41"/>
      <c r="Q28" s="41"/>
      <c r="R28" s="30" t="s">
        <v>26</v>
      </c>
      <c r="S28" s="36" t="s">
        <v>68</v>
      </c>
      <c r="T28" s="30" t="s">
        <v>69</v>
      </c>
    </row>
    <row r="29" spans="1:20" ht="84" x14ac:dyDescent="0.2">
      <c r="A29" s="9">
        <v>827</v>
      </c>
      <c r="B29" s="26" t="s">
        <v>88</v>
      </c>
      <c r="C29" s="36" t="s">
        <v>21</v>
      </c>
      <c r="D29" s="40"/>
      <c r="E29" s="30" t="s">
        <v>86</v>
      </c>
      <c r="F29" s="26" t="s">
        <v>77</v>
      </c>
      <c r="G29" s="30" t="s">
        <v>66</v>
      </c>
      <c r="H29" s="30" t="s">
        <v>71</v>
      </c>
      <c r="I29" s="26">
        <v>1442</v>
      </c>
      <c r="J29" s="26">
        <v>1880</v>
      </c>
      <c r="K29" s="26">
        <v>1880</v>
      </c>
      <c r="L29" s="9">
        <f t="shared" si="2"/>
        <v>438</v>
      </c>
      <c r="M29" s="10">
        <f t="shared" si="1"/>
        <v>0.23297872340425532</v>
      </c>
      <c r="N29" s="36">
        <v>3076</v>
      </c>
      <c r="O29" s="36">
        <v>9260</v>
      </c>
      <c r="P29" s="41"/>
      <c r="Q29" s="41"/>
      <c r="R29" s="30" t="s">
        <v>26</v>
      </c>
      <c r="S29" s="36" t="s">
        <v>68</v>
      </c>
      <c r="T29" s="30" t="s">
        <v>69</v>
      </c>
    </row>
    <row r="30" spans="1:20" x14ac:dyDescent="0.2">
      <c r="A30" s="9">
        <v>830</v>
      </c>
      <c r="B30" s="26" t="s">
        <v>89</v>
      </c>
      <c r="C30" s="42" t="s">
        <v>21</v>
      </c>
      <c r="D30" s="43"/>
      <c r="E30" s="42" t="s">
        <v>90</v>
      </c>
      <c r="F30" s="42" t="s">
        <v>91</v>
      </c>
      <c r="G30" s="42" t="s">
        <v>92</v>
      </c>
      <c r="H30" s="42" t="s">
        <v>93</v>
      </c>
      <c r="I30" s="42">
        <v>2620</v>
      </c>
      <c r="J30" s="42">
        <v>2999</v>
      </c>
      <c r="K30" s="42">
        <v>2999</v>
      </c>
      <c r="L30" s="9">
        <f t="shared" si="2"/>
        <v>379</v>
      </c>
      <c r="M30" s="10">
        <f t="shared" si="1"/>
        <v>0.12637545848616205</v>
      </c>
      <c r="N30" s="42">
        <v>10</v>
      </c>
      <c r="O30" s="42">
        <v>4</v>
      </c>
      <c r="P30" s="44"/>
      <c r="Q30" s="42" t="s">
        <v>26</v>
      </c>
      <c r="R30" s="42" t="s">
        <v>26</v>
      </c>
      <c r="S30" s="44"/>
      <c r="T30" s="44"/>
    </row>
    <row r="31" spans="1:20" ht="41" x14ac:dyDescent="0.2">
      <c r="A31" s="45">
        <v>830</v>
      </c>
      <c r="B31" s="46" t="s">
        <v>94</v>
      </c>
      <c r="C31" s="47" t="s">
        <v>676</v>
      </c>
      <c r="D31" s="47" t="s">
        <v>95</v>
      </c>
      <c r="E31" s="48" t="s">
        <v>677</v>
      </c>
      <c r="F31" s="48" t="s">
        <v>96</v>
      </c>
      <c r="G31" s="47" t="s">
        <v>97</v>
      </c>
      <c r="H31" s="47" t="s">
        <v>98</v>
      </c>
      <c r="I31" s="49">
        <v>3.8513999999999999</v>
      </c>
      <c r="J31" s="49">
        <v>6.54</v>
      </c>
      <c r="K31" s="50">
        <v>4.8</v>
      </c>
      <c r="L31" s="51">
        <f t="shared" ref="L31:L65" si="3">K31-I31</f>
        <v>0.94859999999999989</v>
      </c>
      <c r="M31" s="52">
        <f t="shared" ref="M31:M65" si="4">L31/K31</f>
        <v>0.197625</v>
      </c>
      <c r="N31" s="53">
        <v>327</v>
      </c>
      <c r="O31" s="53">
        <v>2</v>
      </c>
      <c r="P31" s="53"/>
      <c r="Q31" s="48" t="s">
        <v>99</v>
      </c>
      <c r="R31" s="48" t="s">
        <v>100</v>
      </c>
      <c r="S31" s="47" t="s">
        <v>678</v>
      </c>
      <c r="T31" s="47" t="s">
        <v>676</v>
      </c>
    </row>
    <row r="32" spans="1:20" ht="42" x14ac:dyDescent="0.2">
      <c r="A32" s="54">
        <v>830</v>
      </c>
      <c r="B32" s="46" t="s">
        <v>101</v>
      </c>
      <c r="C32" s="47" t="s">
        <v>676</v>
      </c>
      <c r="D32" s="47" t="s">
        <v>102</v>
      </c>
      <c r="E32" s="48" t="s">
        <v>679</v>
      </c>
      <c r="F32" s="48" t="s">
        <v>96</v>
      </c>
      <c r="G32" s="47" t="s">
        <v>103</v>
      </c>
      <c r="H32" s="47" t="s">
        <v>104</v>
      </c>
      <c r="I32" s="49">
        <v>8.0101999999999993</v>
      </c>
      <c r="J32" s="49">
        <v>13.3504</v>
      </c>
      <c r="K32" s="50">
        <v>9.9</v>
      </c>
      <c r="L32" s="51">
        <f t="shared" si="3"/>
        <v>1.889800000000001</v>
      </c>
      <c r="M32" s="52">
        <f t="shared" si="4"/>
        <v>0.190888888888889</v>
      </c>
      <c r="N32" s="53">
        <v>261</v>
      </c>
      <c r="O32" s="53">
        <v>18</v>
      </c>
      <c r="P32" s="53"/>
      <c r="Q32" s="48" t="s">
        <v>99</v>
      </c>
      <c r="R32" s="48" t="s">
        <v>100</v>
      </c>
      <c r="S32" s="47" t="s">
        <v>678</v>
      </c>
      <c r="T32" s="47" t="s">
        <v>676</v>
      </c>
    </row>
    <row r="33" spans="1:20" ht="41" x14ac:dyDescent="0.2">
      <c r="A33" s="54">
        <v>830</v>
      </c>
      <c r="B33" s="46" t="s">
        <v>105</v>
      </c>
      <c r="C33" s="47" t="s">
        <v>676</v>
      </c>
      <c r="D33" s="47" t="s">
        <v>106</v>
      </c>
      <c r="E33" s="48" t="s">
        <v>680</v>
      </c>
      <c r="F33" s="48" t="s">
        <v>96</v>
      </c>
      <c r="G33" s="47" t="s">
        <v>107</v>
      </c>
      <c r="H33" s="47" t="s">
        <v>108</v>
      </c>
      <c r="I33" s="49">
        <v>1.5017</v>
      </c>
      <c r="J33" s="49">
        <v>2.5499999999999998</v>
      </c>
      <c r="K33" s="50">
        <v>1.88</v>
      </c>
      <c r="L33" s="51">
        <f t="shared" si="3"/>
        <v>0.37829999999999986</v>
      </c>
      <c r="M33" s="52">
        <f t="shared" si="4"/>
        <v>0.20122340425531909</v>
      </c>
      <c r="N33" s="53">
        <v>538</v>
      </c>
      <c r="O33" s="53">
        <v>65</v>
      </c>
      <c r="P33" s="53"/>
      <c r="Q33" s="48" t="s">
        <v>99</v>
      </c>
      <c r="R33" s="48" t="s">
        <v>100</v>
      </c>
      <c r="S33" s="47">
        <v>500</v>
      </c>
      <c r="T33" s="47" t="s">
        <v>676</v>
      </c>
    </row>
    <row r="34" spans="1:20" ht="41" x14ac:dyDescent="0.2">
      <c r="A34" s="54">
        <v>830</v>
      </c>
      <c r="B34" s="46" t="s">
        <v>109</v>
      </c>
      <c r="C34" s="47" t="s">
        <v>676</v>
      </c>
      <c r="D34" s="47" t="s">
        <v>110</v>
      </c>
      <c r="E34" s="48" t="s">
        <v>681</v>
      </c>
      <c r="F34" s="48" t="s">
        <v>96</v>
      </c>
      <c r="G34" s="47" t="s">
        <v>111</v>
      </c>
      <c r="H34" s="47" t="s">
        <v>112</v>
      </c>
      <c r="I34" s="49">
        <v>1.1368</v>
      </c>
      <c r="J34" s="49">
        <v>1.96</v>
      </c>
      <c r="K34" s="50">
        <v>2</v>
      </c>
      <c r="L34" s="51">
        <f t="shared" si="3"/>
        <v>0.86319999999999997</v>
      </c>
      <c r="M34" s="52">
        <f t="shared" si="4"/>
        <v>0.43159999999999998</v>
      </c>
      <c r="N34" s="53">
        <v>31</v>
      </c>
      <c r="O34" s="53">
        <v>0</v>
      </c>
      <c r="P34" s="53"/>
      <c r="Q34" s="48" t="s">
        <v>99</v>
      </c>
      <c r="R34" s="48" t="s">
        <v>100</v>
      </c>
      <c r="S34" s="47">
        <v>500</v>
      </c>
      <c r="T34" s="47" t="s">
        <v>676</v>
      </c>
    </row>
    <row r="35" spans="1:20" ht="41" x14ac:dyDescent="0.2">
      <c r="A35" s="54">
        <v>830</v>
      </c>
      <c r="B35" s="46" t="s">
        <v>113</v>
      </c>
      <c r="C35" s="47" t="s">
        <v>676</v>
      </c>
      <c r="D35" s="47" t="s">
        <v>114</v>
      </c>
      <c r="E35" s="48" t="s">
        <v>682</v>
      </c>
      <c r="F35" s="48" t="s">
        <v>96</v>
      </c>
      <c r="G35" s="47" t="s">
        <v>115</v>
      </c>
      <c r="H35" s="47" t="s">
        <v>116</v>
      </c>
      <c r="I35" s="49">
        <v>6.7859999999999996</v>
      </c>
      <c r="J35" s="49">
        <v>11.7</v>
      </c>
      <c r="K35" s="50">
        <v>8.8000000000000007</v>
      </c>
      <c r="L35" s="51">
        <f t="shared" si="3"/>
        <v>2.0140000000000011</v>
      </c>
      <c r="M35" s="52">
        <f t="shared" si="4"/>
        <v>0.22886363636363646</v>
      </c>
      <c r="N35" s="53">
        <v>16</v>
      </c>
      <c r="O35" s="53">
        <v>952</v>
      </c>
      <c r="P35" s="53"/>
      <c r="Q35" s="48" t="s">
        <v>99</v>
      </c>
      <c r="R35" s="48" t="s">
        <v>100</v>
      </c>
      <c r="S35" s="47">
        <v>300</v>
      </c>
      <c r="T35" s="47" t="s">
        <v>676</v>
      </c>
    </row>
    <row r="36" spans="1:20" ht="55" x14ac:dyDescent="0.2">
      <c r="A36" s="54">
        <v>830</v>
      </c>
      <c r="B36" s="46" t="s">
        <v>117</v>
      </c>
      <c r="C36" s="47" t="s">
        <v>676</v>
      </c>
      <c r="D36" s="47" t="s">
        <v>118</v>
      </c>
      <c r="E36" s="48" t="s">
        <v>683</v>
      </c>
      <c r="F36" s="48" t="s">
        <v>96</v>
      </c>
      <c r="G36" s="47" t="s">
        <v>119</v>
      </c>
      <c r="H36" s="47" t="s">
        <v>120</v>
      </c>
      <c r="I36" s="49">
        <v>4.6226000000000003</v>
      </c>
      <c r="J36" s="49">
        <v>7.97</v>
      </c>
      <c r="K36" s="50">
        <v>6.2</v>
      </c>
      <c r="L36" s="51">
        <f t="shared" si="3"/>
        <v>1.5773999999999999</v>
      </c>
      <c r="M36" s="52">
        <f t="shared" si="4"/>
        <v>0.25441935483870964</v>
      </c>
      <c r="N36" s="53">
        <v>32</v>
      </c>
      <c r="O36" s="53">
        <v>1</v>
      </c>
      <c r="P36" s="53"/>
      <c r="Q36" s="48" t="s">
        <v>99</v>
      </c>
      <c r="R36" s="48" t="s">
        <v>100</v>
      </c>
      <c r="S36" s="47">
        <v>300</v>
      </c>
      <c r="T36" s="47" t="s">
        <v>676</v>
      </c>
    </row>
    <row r="37" spans="1:20" ht="41" x14ac:dyDescent="0.2">
      <c r="A37" s="54">
        <v>830</v>
      </c>
      <c r="B37" s="46" t="s">
        <v>121</v>
      </c>
      <c r="C37" s="47" t="s">
        <v>676</v>
      </c>
      <c r="D37" s="47" t="s">
        <v>122</v>
      </c>
      <c r="E37" s="48" t="s">
        <v>684</v>
      </c>
      <c r="F37" s="48" t="s">
        <v>96</v>
      </c>
      <c r="G37" s="47" t="s">
        <v>123</v>
      </c>
      <c r="H37" s="47" t="s">
        <v>120</v>
      </c>
      <c r="I37" s="49">
        <v>5.1040000000000001</v>
      </c>
      <c r="J37" s="49">
        <v>8.8000000000000007</v>
      </c>
      <c r="K37" s="50">
        <v>7.5</v>
      </c>
      <c r="L37" s="51">
        <f t="shared" si="3"/>
        <v>2.3959999999999999</v>
      </c>
      <c r="M37" s="52">
        <f t="shared" si="4"/>
        <v>0.31946666666666668</v>
      </c>
      <c r="N37" s="53">
        <v>9</v>
      </c>
      <c r="O37" s="53">
        <v>6</v>
      </c>
      <c r="P37" s="53"/>
      <c r="Q37" s="48" t="s">
        <v>99</v>
      </c>
      <c r="R37" s="48" t="s">
        <v>100</v>
      </c>
      <c r="S37" s="47">
        <v>300</v>
      </c>
      <c r="T37" s="47" t="s">
        <v>676</v>
      </c>
    </row>
    <row r="38" spans="1:20" ht="41" x14ac:dyDescent="0.2">
      <c r="A38" s="54">
        <v>830</v>
      </c>
      <c r="B38" s="46" t="s">
        <v>124</v>
      </c>
      <c r="C38" s="47" t="s">
        <v>676</v>
      </c>
      <c r="D38" s="47" t="s">
        <v>125</v>
      </c>
      <c r="E38" s="48" t="s">
        <v>685</v>
      </c>
      <c r="F38" s="48" t="s">
        <v>96</v>
      </c>
      <c r="G38" s="47" t="s">
        <v>126</v>
      </c>
      <c r="H38" s="47" t="s">
        <v>116</v>
      </c>
      <c r="I38" s="49">
        <v>7.0784000000000002</v>
      </c>
      <c r="J38" s="49">
        <v>11.7974</v>
      </c>
      <c r="K38" s="50">
        <v>11.6</v>
      </c>
      <c r="L38" s="51">
        <f t="shared" si="3"/>
        <v>4.5215999999999994</v>
      </c>
      <c r="M38" s="52">
        <f t="shared" si="4"/>
        <v>0.38979310344827584</v>
      </c>
      <c r="N38" s="53">
        <v>0</v>
      </c>
      <c r="O38" s="53">
        <v>7</v>
      </c>
      <c r="P38" s="53"/>
      <c r="Q38" s="48" t="s">
        <v>99</v>
      </c>
      <c r="R38" s="48" t="s">
        <v>100</v>
      </c>
      <c r="S38" s="47">
        <v>300</v>
      </c>
      <c r="T38" s="47" t="s">
        <v>676</v>
      </c>
    </row>
    <row r="39" spans="1:20" ht="55" x14ac:dyDescent="0.2">
      <c r="A39" s="54">
        <v>830</v>
      </c>
      <c r="B39" s="46" t="s">
        <v>127</v>
      </c>
      <c r="C39" s="47" t="s">
        <v>676</v>
      </c>
      <c r="D39" s="47" t="s">
        <v>128</v>
      </c>
      <c r="E39" s="48" t="s">
        <v>686</v>
      </c>
      <c r="F39" s="48" t="s">
        <v>96</v>
      </c>
      <c r="G39" s="47" t="s">
        <v>129</v>
      </c>
      <c r="H39" s="47" t="s">
        <v>130</v>
      </c>
      <c r="I39" s="49">
        <v>6.9</v>
      </c>
      <c r="J39" s="49">
        <v>11.5</v>
      </c>
      <c r="K39" s="50">
        <v>9.9</v>
      </c>
      <c r="L39" s="51">
        <f t="shared" si="3"/>
        <v>3</v>
      </c>
      <c r="M39" s="52">
        <f t="shared" si="4"/>
        <v>0.30303030303030304</v>
      </c>
      <c r="N39" s="53">
        <v>1</v>
      </c>
      <c r="O39" s="53">
        <v>0</v>
      </c>
      <c r="P39" s="53"/>
      <c r="Q39" s="48" t="s">
        <v>99</v>
      </c>
      <c r="R39" s="48" t="s">
        <v>100</v>
      </c>
      <c r="S39" s="47">
        <v>300</v>
      </c>
      <c r="T39" s="47" t="s">
        <v>676</v>
      </c>
    </row>
    <row r="40" spans="1:20" ht="55" x14ac:dyDescent="0.2">
      <c r="A40" s="54">
        <v>830</v>
      </c>
      <c r="B40" s="46" t="s">
        <v>131</v>
      </c>
      <c r="C40" s="47" t="s">
        <v>676</v>
      </c>
      <c r="D40" s="47" t="s">
        <v>132</v>
      </c>
      <c r="E40" s="48" t="s">
        <v>687</v>
      </c>
      <c r="F40" s="48" t="s">
        <v>96</v>
      </c>
      <c r="G40" s="47" t="s">
        <v>133</v>
      </c>
      <c r="H40" s="47" t="s">
        <v>134</v>
      </c>
      <c r="I40" s="49">
        <v>5.4</v>
      </c>
      <c r="J40" s="49">
        <v>9</v>
      </c>
      <c r="K40" s="50">
        <v>6.75</v>
      </c>
      <c r="L40" s="51">
        <f t="shared" si="3"/>
        <v>1.3499999999999996</v>
      </c>
      <c r="M40" s="52">
        <f t="shared" si="4"/>
        <v>0.19999999999999996</v>
      </c>
      <c r="N40" s="53">
        <v>194</v>
      </c>
      <c r="O40" s="53">
        <v>3683</v>
      </c>
      <c r="P40" s="53"/>
      <c r="Q40" s="48" t="s">
        <v>99</v>
      </c>
      <c r="R40" s="48" t="s">
        <v>100</v>
      </c>
      <c r="S40" s="47">
        <v>300</v>
      </c>
      <c r="T40" s="47" t="s">
        <v>676</v>
      </c>
    </row>
    <row r="41" spans="1:20" ht="55" x14ac:dyDescent="0.2">
      <c r="A41" s="54">
        <v>830</v>
      </c>
      <c r="B41" s="46" t="s">
        <v>135</v>
      </c>
      <c r="C41" s="47" t="s">
        <v>676</v>
      </c>
      <c r="D41" s="47" t="s">
        <v>136</v>
      </c>
      <c r="E41" s="48" t="s">
        <v>688</v>
      </c>
      <c r="F41" s="48" t="s">
        <v>137</v>
      </c>
      <c r="G41" s="47" t="s">
        <v>138</v>
      </c>
      <c r="H41" s="47" t="s">
        <v>139</v>
      </c>
      <c r="I41" s="49">
        <v>4.32</v>
      </c>
      <c r="J41" s="49">
        <v>7.92</v>
      </c>
      <c r="K41" s="50">
        <v>6</v>
      </c>
      <c r="L41" s="51">
        <f t="shared" si="3"/>
        <v>1.6799999999999997</v>
      </c>
      <c r="M41" s="52">
        <f t="shared" si="4"/>
        <v>0.27999999999999997</v>
      </c>
      <c r="N41" s="53">
        <v>39</v>
      </c>
      <c r="O41" s="53">
        <v>8819</v>
      </c>
      <c r="P41" s="53"/>
      <c r="Q41" s="48" t="s">
        <v>99</v>
      </c>
      <c r="R41" s="48" t="s">
        <v>100</v>
      </c>
      <c r="S41" s="47">
        <v>300</v>
      </c>
      <c r="T41" s="47" t="s">
        <v>676</v>
      </c>
    </row>
    <row r="42" spans="1:20" ht="69" x14ac:dyDescent="0.2">
      <c r="A42" s="54">
        <v>830</v>
      </c>
      <c r="B42" s="46" t="s">
        <v>140</v>
      </c>
      <c r="C42" s="47" t="s">
        <v>676</v>
      </c>
      <c r="D42" s="47" t="s">
        <v>141</v>
      </c>
      <c r="E42" s="48" t="s">
        <v>689</v>
      </c>
      <c r="F42" s="48" t="s">
        <v>96</v>
      </c>
      <c r="G42" s="47" t="s">
        <v>142</v>
      </c>
      <c r="H42" s="47" t="s">
        <v>143</v>
      </c>
      <c r="I42" s="49">
        <v>7.0739999999999998</v>
      </c>
      <c r="J42" s="49">
        <v>11.79</v>
      </c>
      <c r="K42" s="50">
        <v>15</v>
      </c>
      <c r="L42" s="51">
        <f t="shared" si="3"/>
        <v>7.9260000000000002</v>
      </c>
      <c r="M42" s="52">
        <f t="shared" si="4"/>
        <v>0.52839999999999998</v>
      </c>
      <c r="N42" s="53">
        <v>12</v>
      </c>
      <c r="O42" s="53">
        <v>0</v>
      </c>
      <c r="P42" s="53"/>
      <c r="Q42" s="48" t="s">
        <v>99</v>
      </c>
      <c r="R42" s="48" t="s">
        <v>100</v>
      </c>
      <c r="S42" s="47">
        <v>300</v>
      </c>
      <c r="T42" s="47" t="s">
        <v>676</v>
      </c>
    </row>
    <row r="43" spans="1:20" ht="55" x14ac:dyDescent="0.2">
      <c r="A43" s="54">
        <v>830</v>
      </c>
      <c r="B43" s="46" t="s">
        <v>144</v>
      </c>
      <c r="C43" s="47" t="s">
        <v>676</v>
      </c>
      <c r="D43" s="47" t="s">
        <v>145</v>
      </c>
      <c r="E43" s="48" t="s">
        <v>690</v>
      </c>
      <c r="F43" s="48" t="s">
        <v>96</v>
      </c>
      <c r="G43" s="47" t="s">
        <v>146</v>
      </c>
      <c r="H43" s="47" t="s">
        <v>139</v>
      </c>
      <c r="I43" s="49">
        <v>3.9540000000000002</v>
      </c>
      <c r="J43" s="49">
        <v>6.59</v>
      </c>
      <c r="K43" s="50">
        <v>7.5</v>
      </c>
      <c r="L43" s="51">
        <f t="shared" si="3"/>
        <v>3.5459999999999998</v>
      </c>
      <c r="M43" s="52">
        <f t="shared" si="4"/>
        <v>0.4728</v>
      </c>
      <c r="N43" s="53">
        <v>0</v>
      </c>
      <c r="O43" s="53">
        <v>5</v>
      </c>
      <c r="P43" s="53"/>
      <c r="Q43" s="48" t="s">
        <v>99</v>
      </c>
      <c r="R43" s="48" t="s">
        <v>100</v>
      </c>
      <c r="S43" s="47">
        <v>300</v>
      </c>
      <c r="T43" s="47" t="s">
        <v>676</v>
      </c>
    </row>
    <row r="44" spans="1:20" ht="42" x14ac:dyDescent="0.2">
      <c r="A44" s="54">
        <v>830</v>
      </c>
      <c r="B44" s="46" t="s">
        <v>147</v>
      </c>
      <c r="C44" s="47" t="s">
        <v>676</v>
      </c>
      <c r="D44" s="47" t="s">
        <v>148</v>
      </c>
      <c r="E44" s="48" t="s">
        <v>149</v>
      </c>
      <c r="F44" s="48" t="s">
        <v>96</v>
      </c>
      <c r="G44" s="47" t="s">
        <v>150</v>
      </c>
      <c r="H44" s="47" t="s">
        <v>151</v>
      </c>
      <c r="I44" s="49">
        <v>3</v>
      </c>
      <c r="J44" s="49">
        <v>5</v>
      </c>
      <c r="K44" s="50">
        <v>3.9</v>
      </c>
      <c r="L44" s="51">
        <f t="shared" si="3"/>
        <v>0.89999999999999991</v>
      </c>
      <c r="M44" s="52">
        <f t="shared" si="4"/>
        <v>0.23076923076923075</v>
      </c>
      <c r="N44" s="53">
        <v>423</v>
      </c>
      <c r="O44" s="53">
        <v>64</v>
      </c>
      <c r="P44" s="53"/>
      <c r="Q44" s="48" t="s">
        <v>99</v>
      </c>
      <c r="R44" s="48" t="s">
        <v>100</v>
      </c>
      <c r="S44" s="47" t="s">
        <v>691</v>
      </c>
      <c r="T44" s="47" t="s">
        <v>676</v>
      </c>
    </row>
    <row r="45" spans="1:20" ht="42" x14ac:dyDescent="0.2">
      <c r="A45" s="54">
        <v>830</v>
      </c>
      <c r="B45" s="46" t="s">
        <v>152</v>
      </c>
      <c r="C45" s="47" t="s">
        <v>676</v>
      </c>
      <c r="D45" s="47" t="s">
        <v>148</v>
      </c>
      <c r="E45" s="48" t="s">
        <v>692</v>
      </c>
      <c r="F45" s="48" t="s">
        <v>96</v>
      </c>
      <c r="G45" s="47" t="s">
        <v>150</v>
      </c>
      <c r="H45" s="47" t="s">
        <v>151</v>
      </c>
      <c r="I45" s="49">
        <v>3</v>
      </c>
      <c r="J45" s="49">
        <v>5</v>
      </c>
      <c r="K45" s="50">
        <v>3.9</v>
      </c>
      <c r="L45" s="51">
        <f t="shared" si="3"/>
        <v>0.89999999999999991</v>
      </c>
      <c r="M45" s="52">
        <f t="shared" si="4"/>
        <v>0.23076923076923075</v>
      </c>
      <c r="N45" s="53">
        <v>423</v>
      </c>
      <c r="O45" s="53">
        <v>64</v>
      </c>
      <c r="P45" s="53"/>
      <c r="Q45" s="48" t="s">
        <v>99</v>
      </c>
      <c r="R45" s="48" t="s">
        <v>100</v>
      </c>
      <c r="S45" s="47" t="s">
        <v>691</v>
      </c>
      <c r="T45" s="47" t="s">
        <v>676</v>
      </c>
    </row>
    <row r="46" spans="1:20" ht="42" x14ac:dyDescent="0.2">
      <c r="A46" s="54">
        <v>830</v>
      </c>
      <c r="B46" s="46" t="s">
        <v>153</v>
      </c>
      <c r="C46" s="47" t="s">
        <v>676</v>
      </c>
      <c r="D46" s="47" t="s">
        <v>154</v>
      </c>
      <c r="E46" s="48" t="s">
        <v>155</v>
      </c>
      <c r="F46" s="48" t="s">
        <v>96</v>
      </c>
      <c r="G46" s="47" t="s">
        <v>156</v>
      </c>
      <c r="H46" s="47" t="s">
        <v>157</v>
      </c>
      <c r="I46" s="49">
        <v>3.9</v>
      </c>
      <c r="J46" s="49">
        <v>6.5</v>
      </c>
      <c r="K46" s="50">
        <v>5</v>
      </c>
      <c r="L46" s="51">
        <f t="shared" si="3"/>
        <v>1.1000000000000001</v>
      </c>
      <c r="M46" s="52">
        <f t="shared" si="4"/>
        <v>0.22000000000000003</v>
      </c>
      <c r="N46" s="53">
        <v>537</v>
      </c>
      <c r="O46" s="53">
        <v>272</v>
      </c>
      <c r="P46" s="53"/>
      <c r="Q46" s="48" t="s">
        <v>99</v>
      </c>
      <c r="R46" s="48" t="s">
        <v>100</v>
      </c>
      <c r="S46" s="47" t="s">
        <v>691</v>
      </c>
      <c r="T46" s="47" t="s">
        <v>676</v>
      </c>
    </row>
    <row r="47" spans="1:20" ht="42" x14ac:dyDescent="0.2">
      <c r="A47" s="32"/>
      <c r="B47" s="46" t="s">
        <v>158</v>
      </c>
      <c r="C47" s="47" t="s">
        <v>676</v>
      </c>
      <c r="D47" s="47" t="s">
        <v>154</v>
      </c>
      <c r="E47" s="48" t="s">
        <v>693</v>
      </c>
      <c r="F47" s="48" t="s">
        <v>96</v>
      </c>
      <c r="G47" s="47" t="s">
        <v>156</v>
      </c>
      <c r="H47" s="47" t="s">
        <v>157</v>
      </c>
      <c r="I47" s="49">
        <v>3.9</v>
      </c>
      <c r="J47" s="49">
        <v>6.5</v>
      </c>
      <c r="K47" s="50">
        <v>5</v>
      </c>
      <c r="L47" s="51">
        <f t="shared" si="3"/>
        <v>1.1000000000000001</v>
      </c>
      <c r="M47" s="52">
        <f t="shared" si="4"/>
        <v>0.22000000000000003</v>
      </c>
      <c r="N47" s="53">
        <v>537</v>
      </c>
      <c r="O47" s="53">
        <v>272</v>
      </c>
      <c r="P47" s="53"/>
      <c r="Q47" s="48" t="s">
        <v>99</v>
      </c>
      <c r="R47" s="48" t="s">
        <v>100</v>
      </c>
      <c r="S47" s="47" t="s">
        <v>691</v>
      </c>
      <c r="T47" s="47" t="s">
        <v>676</v>
      </c>
    </row>
    <row r="48" spans="1:20" ht="42" x14ac:dyDescent="0.2">
      <c r="A48" s="54">
        <v>830</v>
      </c>
      <c r="B48" s="46" t="s">
        <v>159</v>
      </c>
      <c r="C48" s="47" t="s">
        <v>676</v>
      </c>
      <c r="D48" s="47" t="s">
        <v>160</v>
      </c>
      <c r="E48" s="48" t="s">
        <v>161</v>
      </c>
      <c r="F48" s="48" t="s">
        <v>96</v>
      </c>
      <c r="G48" s="47" t="s">
        <v>162</v>
      </c>
      <c r="H48" s="47" t="s">
        <v>163</v>
      </c>
      <c r="I48" s="49">
        <v>1.2</v>
      </c>
      <c r="J48" s="49">
        <v>2</v>
      </c>
      <c r="K48" s="50">
        <v>1.5</v>
      </c>
      <c r="L48" s="51">
        <f t="shared" si="3"/>
        <v>0.30000000000000004</v>
      </c>
      <c r="M48" s="52">
        <f t="shared" si="4"/>
        <v>0.20000000000000004</v>
      </c>
      <c r="N48" s="53">
        <v>1162</v>
      </c>
      <c r="O48" s="53">
        <v>66</v>
      </c>
      <c r="P48" s="53"/>
      <c r="Q48" s="48" t="s">
        <v>99</v>
      </c>
      <c r="R48" s="48" t="s">
        <v>100</v>
      </c>
      <c r="S48" s="47" t="s">
        <v>691</v>
      </c>
      <c r="T48" s="47" t="s">
        <v>676</v>
      </c>
    </row>
    <row r="49" spans="1:20" ht="41" x14ac:dyDescent="0.2">
      <c r="A49" s="32"/>
      <c r="B49" s="46" t="s">
        <v>164</v>
      </c>
      <c r="C49" s="47" t="s">
        <v>676</v>
      </c>
      <c r="D49" s="47" t="s">
        <v>160</v>
      </c>
      <c r="E49" s="48" t="s">
        <v>694</v>
      </c>
      <c r="F49" s="48" t="s">
        <v>96</v>
      </c>
      <c r="G49" s="47" t="s">
        <v>162</v>
      </c>
      <c r="H49" s="47" t="s">
        <v>163</v>
      </c>
      <c r="I49" s="49">
        <v>1.2</v>
      </c>
      <c r="J49" s="49">
        <v>2</v>
      </c>
      <c r="K49" s="50">
        <v>1.5</v>
      </c>
      <c r="L49" s="51">
        <f t="shared" si="3"/>
        <v>0.30000000000000004</v>
      </c>
      <c r="M49" s="52">
        <f t="shared" si="4"/>
        <v>0.20000000000000004</v>
      </c>
      <c r="N49" s="53">
        <v>1162</v>
      </c>
      <c r="O49" s="53">
        <v>66</v>
      </c>
      <c r="P49" s="53"/>
      <c r="Q49" s="48" t="s">
        <v>99</v>
      </c>
      <c r="R49" s="48" t="s">
        <v>100</v>
      </c>
      <c r="S49" s="47" t="s">
        <v>691</v>
      </c>
      <c r="T49" s="47" t="s">
        <v>676</v>
      </c>
    </row>
    <row r="50" spans="1:20" ht="55" x14ac:dyDescent="0.2">
      <c r="A50" s="54">
        <v>830</v>
      </c>
      <c r="B50" s="46" t="s">
        <v>165</v>
      </c>
      <c r="C50" s="47" t="s">
        <v>676</v>
      </c>
      <c r="D50" s="47" t="s">
        <v>166</v>
      </c>
      <c r="E50" s="48" t="s">
        <v>695</v>
      </c>
      <c r="F50" s="48" t="s">
        <v>96</v>
      </c>
      <c r="G50" s="47" t="s">
        <v>167</v>
      </c>
      <c r="H50" s="47" t="s">
        <v>168</v>
      </c>
      <c r="I50" s="49">
        <v>1.26</v>
      </c>
      <c r="J50" s="49">
        <v>2.1</v>
      </c>
      <c r="K50" s="50">
        <v>1.58</v>
      </c>
      <c r="L50" s="51">
        <f t="shared" si="3"/>
        <v>0.32000000000000006</v>
      </c>
      <c r="M50" s="52">
        <f t="shared" si="4"/>
        <v>0.20253164556962028</v>
      </c>
      <c r="N50" s="53">
        <v>487</v>
      </c>
      <c r="O50" s="53">
        <v>5</v>
      </c>
      <c r="P50" s="53"/>
      <c r="Q50" s="48" t="s">
        <v>99</v>
      </c>
      <c r="R50" s="48" t="s">
        <v>100</v>
      </c>
      <c r="S50" s="47">
        <v>200</v>
      </c>
      <c r="T50" s="47" t="s">
        <v>676</v>
      </c>
    </row>
    <row r="51" spans="1:20" ht="42" x14ac:dyDescent="0.2">
      <c r="A51" s="54">
        <v>830</v>
      </c>
      <c r="B51" s="46" t="s">
        <v>169</v>
      </c>
      <c r="C51" s="47" t="s">
        <v>676</v>
      </c>
      <c r="D51" s="47" t="s">
        <v>170</v>
      </c>
      <c r="E51" s="48" t="s">
        <v>696</v>
      </c>
      <c r="F51" s="48" t="s">
        <v>96</v>
      </c>
      <c r="G51" s="47" t="s">
        <v>171</v>
      </c>
      <c r="H51" s="47" t="s">
        <v>172</v>
      </c>
      <c r="I51" s="49">
        <v>3</v>
      </c>
      <c r="J51" s="49">
        <v>5</v>
      </c>
      <c r="K51" s="50">
        <v>3.75</v>
      </c>
      <c r="L51" s="51">
        <f t="shared" si="3"/>
        <v>0.75</v>
      </c>
      <c r="M51" s="52">
        <f t="shared" si="4"/>
        <v>0.2</v>
      </c>
      <c r="N51" s="53">
        <v>90</v>
      </c>
      <c r="O51" s="53">
        <v>13672</v>
      </c>
      <c r="P51" s="53"/>
      <c r="Q51" s="48" t="s">
        <v>99</v>
      </c>
      <c r="R51" s="48" t="s">
        <v>100</v>
      </c>
      <c r="S51" s="47">
        <v>200</v>
      </c>
      <c r="T51" s="47" t="s">
        <v>676</v>
      </c>
    </row>
    <row r="52" spans="1:20" ht="30" x14ac:dyDescent="0.2">
      <c r="A52" s="54">
        <v>830</v>
      </c>
      <c r="B52" s="46" t="s">
        <v>173</v>
      </c>
      <c r="C52" s="47" t="s">
        <v>676</v>
      </c>
      <c r="D52" s="47" t="s">
        <v>174</v>
      </c>
      <c r="E52" s="48" t="s">
        <v>697</v>
      </c>
      <c r="F52" s="48" t="s">
        <v>96</v>
      </c>
      <c r="G52" s="47" t="s">
        <v>175</v>
      </c>
      <c r="H52" s="47" t="s">
        <v>176</v>
      </c>
      <c r="I52" s="49">
        <v>0.62</v>
      </c>
      <c r="J52" s="49">
        <v>1.2</v>
      </c>
      <c r="K52" s="50">
        <v>1.1599999999999999</v>
      </c>
      <c r="L52" s="51">
        <f t="shared" si="3"/>
        <v>0.53999999999999992</v>
      </c>
      <c r="M52" s="52">
        <f t="shared" si="4"/>
        <v>0.46551724137931033</v>
      </c>
      <c r="N52" s="53">
        <v>0</v>
      </c>
      <c r="O52" s="53">
        <v>5759</v>
      </c>
      <c r="P52" s="53"/>
      <c r="Q52" s="48" t="s">
        <v>99</v>
      </c>
      <c r="R52" s="48" t="s">
        <v>100</v>
      </c>
      <c r="S52" s="47" t="s">
        <v>698</v>
      </c>
      <c r="T52" s="47" t="s">
        <v>676</v>
      </c>
    </row>
    <row r="53" spans="1:20" ht="30" x14ac:dyDescent="0.2">
      <c r="A53" s="32"/>
      <c r="B53" s="46" t="s">
        <v>177</v>
      </c>
      <c r="C53" s="47" t="s">
        <v>676</v>
      </c>
      <c r="D53" s="47" t="s">
        <v>174</v>
      </c>
      <c r="E53" s="48" t="s">
        <v>699</v>
      </c>
      <c r="F53" s="48" t="s">
        <v>96</v>
      </c>
      <c r="G53" s="47" t="s">
        <v>175</v>
      </c>
      <c r="H53" s="47" t="s">
        <v>176</v>
      </c>
      <c r="I53" s="49">
        <v>0.62</v>
      </c>
      <c r="J53" s="49">
        <v>1.2</v>
      </c>
      <c r="K53" s="50">
        <v>1.1599999999999999</v>
      </c>
      <c r="L53" s="51">
        <f t="shared" si="3"/>
        <v>0.53999999999999992</v>
      </c>
      <c r="M53" s="52">
        <f t="shared" si="4"/>
        <v>0.46551724137931033</v>
      </c>
      <c r="N53" s="53">
        <v>0</v>
      </c>
      <c r="O53" s="53">
        <v>5759</v>
      </c>
      <c r="P53" s="53"/>
      <c r="Q53" s="48" t="s">
        <v>99</v>
      </c>
      <c r="R53" s="48" t="s">
        <v>100</v>
      </c>
      <c r="S53" s="47" t="s">
        <v>698</v>
      </c>
      <c r="T53" s="47" t="s">
        <v>676</v>
      </c>
    </row>
    <row r="54" spans="1:20" ht="30" x14ac:dyDescent="0.2">
      <c r="A54" s="32"/>
      <c r="B54" s="46" t="s">
        <v>178</v>
      </c>
      <c r="C54" s="47" t="s">
        <v>676</v>
      </c>
      <c r="D54" s="47" t="s">
        <v>174</v>
      </c>
      <c r="E54" s="48" t="s">
        <v>700</v>
      </c>
      <c r="F54" s="48" t="s">
        <v>96</v>
      </c>
      <c r="G54" s="47" t="s">
        <v>175</v>
      </c>
      <c r="H54" s="47" t="s">
        <v>176</v>
      </c>
      <c r="I54" s="49">
        <v>0.62</v>
      </c>
      <c r="J54" s="49">
        <v>1.2</v>
      </c>
      <c r="K54" s="50">
        <v>1.1599999999999999</v>
      </c>
      <c r="L54" s="51">
        <f t="shared" si="3"/>
        <v>0.53999999999999992</v>
      </c>
      <c r="M54" s="52">
        <f t="shared" si="4"/>
        <v>0.46551724137931033</v>
      </c>
      <c r="N54" s="53">
        <v>0</v>
      </c>
      <c r="O54" s="53">
        <v>5759</v>
      </c>
      <c r="P54" s="53"/>
      <c r="Q54" s="48" t="s">
        <v>99</v>
      </c>
      <c r="R54" s="48" t="s">
        <v>100</v>
      </c>
      <c r="S54" s="47" t="s">
        <v>698</v>
      </c>
      <c r="T54" s="47" t="s">
        <v>676</v>
      </c>
    </row>
    <row r="55" spans="1:20" ht="56" x14ac:dyDescent="0.2">
      <c r="A55" s="54">
        <v>830</v>
      </c>
      <c r="B55" s="46" t="s">
        <v>179</v>
      </c>
      <c r="C55" s="47" t="s">
        <v>676</v>
      </c>
      <c r="D55" s="47" t="s">
        <v>180</v>
      </c>
      <c r="E55" s="48" t="s">
        <v>701</v>
      </c>
      <c r="F55" s="48" t="s">
        <v>96</v>
      </c>
      <c r="G55" s="47" t="s">
        <v>181</v>
      </c>
      <c r="H55" s="47" t="s">
        <v>176</v>
      </c>
      <c r="I55" s="49">
        <v>1.1399999999999999</v>
      </c>
      <c r="J55" s="49">
        <v>1.9</v>
      </c>
      <c r="K55" s="50">
        <v>2.17</v>
      </c>
      <c r="L55" s="51">
        <f t="shared" si="3"/>
        <v>1.03</v>
      </c>
      <c r="M55" s="52">
        <f t="shared" si="4"/>
        <v>0.47465437788018439</v>
      </c>
      <c r="N55" s="53">
        <v>31</v>
      </c>
      <c r="O55" s="53">
        <v>0</v>
      </c>
      <c r="P55" s="53"/>
      <c r="Q55" s="48" t="s">
        <v>99</v>
      </c>
      <c r="R55" s="48" t="s">
        <v>100</v>
      </c>
      <c r="S55" s="47" t="s">
        <v>698</v>
      </c>
      <c r="T55" s="47" t="s">
        <v>676</v>
      </c>
    </row>
    <row r="56" spans="1:20" ht="55" x14ac:dyDescent="0.2">
      <c r="A56" s="54">
        <v>830</v>
      </c>
      <c r="B56" s="46" t="s">
        <v>182</v>
      </c>
      <c r="C56" s="47" t="s">
        <v>676</v>
      </c>
      <c r="D56" s="47" t="s">
        <v>183</v>
      </c>
      <c r="E56" s="48" t="s">
        <v>702</v>
      </c>
      <c r="F56" s="48" t="s">
        <v>96</v>
      </c>
      <c r="G56" s="47" t="s">
        <v>184</v>
      </c>
      <c r="H56" s="47" t="s">
        <v>185</v>
      </c>
      <c r="I56" s="49">
        <v>32.5867</v>
      </c>
      <c r="J56" s="49">
        <v>50.555599999999998</v>
      </c>
      <c r="K56" s="50">
        <v>54</v>
      </c>
      <c r="L56" s="51">
        <f t="shared" si="3"/>
        <v>21.4133</v>
      </c>
      <c r="M56" s="52">
        <f t="shared" si="4"/>
        <v>0.39654259259259256</v>
      </c>
      <c r="N56" s="53">
        <v>0</v>
      </c>
      <c r="O56" s="53">
        <v>1153</v>
      </c>
      <c r="P56" s="53"/>
      <c r="Q56" s="48" t="s">
        <v>99</v>
      </c>
      <c r="R56" s="48" t="s">
        <v>100</v>
      </c>
      <c r="S56" s="47">
        <v>500</v>
      </c>
      <c r="T56" s="47" t="s">
        <v>676</v>
      </c>
    </row>
    <row r="57" spans="1:20" ht="55" x14ac:dyDescent="0.2">
      <c r="A57" s="54">
        <v>830</v>
      </c>
      <c r="B57" s="46" t="s">
        <v>186</v>
      </c>
      <c r="C57" s="47" t="s">
        <v>676</v>
      </c>
      <c r="D57" s="47" t="s">
        <v>187</v>
      </c>
      <c r="E57" s="48" t="s">
        <v>703</v>
      </c>
      <c r="F57" s="48" t="s">
        <v>96</v>
      </c>
      <c r="G57" s="47" t="s">
        <v>188</v>
      </c>
      <c r="H57" s="47" t="s">
        <v>185</v>
      </c>
      <c r="I57" s="49">
        <v>34.08</v>
      </c>
      <c r="J57" s="49">
        <v>52.844499999999996</v>
      </c>
      <c r="K57" s="50">
        <v>58</v>
      </c>
      <c r="L57" s="51">
        <f t="shared" si="3"/>
        <v>23.92</v>
      </c>
      <c r="M57" s="52">
        <f t="shared" si="4"/>
        <v>0.41241379310344828</v>
      </c>
      <c r="N57" s="53">
        <v>0</v>
      </c>
      <c r="O57" s="53">
        <v>1159</v>
      </c>
      <c r="P57" s="53"/>
      <c r="Q57" s="48" t="s">
        <v>99</v>
      </c>
      <c r="R57" s="48" t="s">
        <v>100</v>
      </c>
      <c r="S57" s="47">
        <v>500</v>
      </c>
      <c r="T57" s="47" t="s">
        <v>676</v>
      </c>
    </row>
    <row r="58" spans="1:20" ht="41" x14ac:dyDescent="0.2">
      <c r="A58" s="54">
        <v>830</v>
      </c>
      <c r="B58" s="46" t="s">
        <v>189</v>
      </c>
      <c r="C58" s="47" t="s">
        <v>676</v>
      </c>
      <c r="D58" s="47" t="s">
        <v>190</v>
      </c>
      <c r="E58" s="48" t="s">
        <v>704</v>
      </c>
      <c r="F58" s="48" t="s">
        <v>96</v>
      </c>
      <c r="G58" s="47" t="s">
        <v>191</v>
      </c>
      <c r="H58" s="47" t="s">
        <v>192</v>
      </c>
      <c r="I58" s="49">
        <v>1.0092000000000001</v>
      </c>
      <c r="J58" s="49">
        <v>1.74</v>
      </c>
      <c r="K58" s="50">
        <v>1.2</v>
      </c>
      <c r="L58" s="51">
        <f t="shared" si="3"/>
        <v>0.19079999999999986</v>
      </c>
      <c r="M58" s="52">
        <f t="shared" si="4"/>
        <v>0.15899999999999989</v>
      </c>
      <c r="N58" s="53">
        <v>106</v>
      </c>
      <c r="O58" s="53">
        <v>1962</v>
      </c>
      <c r="P58" s="53"/>
      <c r="Q58" s="48" t="s">
        <v>99</v>
      </c>
      <c r="R58" s="48" t="s">
        <v>100</v>
      </c>
      <c r="S58" s="47">
        <v>300</v>
      </c>
      <c r="T58" s="47" t="s">
        <v>676</v>
      </c>
    </row>
    <row r="59" spans="1:20" ht="55" x14ac:dyDescent="0.2">
      <c r="A59" s="55">
        <v>830</v>
      </c>
      <c r="B59" s="46" t="s">
        <v>193</v>
      </c>
      <c r="C59" s="47" t="s">
        <v>676</v>
      </c>
      <c r="D59" s="47" t="s">
        <v>194</v>
      </c>
      <c r="E59" s="48" t="s">
        <v>705</v>
      </c>
      <c r="F59" s="48" t="s">
        <v>96</v>
      </c>
      <c r="G59" s="47" t="s">
        <v>195</v>
      </c>
      <c r="H59" s="47" t="s">
        <v>196</v>
      </c>
      <c r="I59" s="49">
        <v>1.4732000000000001</v>
      </c>
      <c r="J59" s="49">
        <v>2.54</v>
      </c>
      <c r="K59" s="50">
        <v>1.9</v>
      </c>
      <c r="L59" s="51">
        <f t="shared" si="3"/>
        <v>0.42679999999999985</v>
      </c>
      <c r="M59" s="52">
        <f t="shared" si="4"/>
        <v>0.22463157894736835</v>
      </c>
      <c r="N59" s="53">
        <v>1</v>
      </c>
      <c r="O59" s="53">
        <v>431</v>
      </c>
      <c r="P59" s="53"/>
      <c r="Q59" s="48" t="s">
        <v>99</v>
      </c>
      <c r="R59" s="48" t="s">
        <v>100</v>
      </c>
      <c r="S59" s="47">
        <v>300</v>
      </c>
      <c r="T59" s="47" t="s">
        <v>676</v>
      </c>
    </row>
    <row r="60" spans="1:20" ht="41" x14ac:dyDescent="0.2">
      <c r="A60" s="56">
        <v>830</v>
      </c>
      <c r="B60" s="46" t="s">
        <v>197</v>
      </c>
      <c r="C60" s="48" t="s">
        <v>198</v>
      </c>
      <c r="D60" s="48" t="s">
        <v>199</v>
      </c>
      <c r="E60" s="48" t="s">
        <v>706</v>
      </c>
      <c r="F60" s="48" t="s">
        <v>96</v>
      </c>
      <c r="G60" s="48" t="s">
        <v>200</v>
      </c>
      <c r="H60" s="48" t="s">
        <v>201</v>
      </c>
      <c r="I60" s="48">
        <v>2.52</v>
      </c>
      <c r="J60" s="48">
        <v>4.2</v>
      </c>
      <c r="K60" s="57">
        <v>2.8</v>
      </c>
      <c r="L60" s="51">
        <f t="shared" si="3"/>
        <v>0.2799999999999998</v>
      </c>
      <c r="M60" s="52">
        <f t="shared" si="4"/>
        <v>9.9999999999999936E-2</v>
      </c>
      <c r="N60" s="53">
        <v>287</v>
      </c>
      <c r="O60" s="53">
        <v>5451</v>
      </c>
      <c r="P60" s="53"/>
      <c r="Q60" s="48" t="s">
        <v>99</v>
      </c>
      <c r="R60" s="48" t="s">
        <v>100</v>
      </c>
      <c r="S60" s="47">
        <v>300</v>
      </c>
      <c r="T60" s="47" t="s">
        <v>676</v>
      </c>
    </row>
    <row r="61" spans="1:20" ht="41" x14ac:dyDescent="0.2">
      <c r="A61" s="54">
        <v>830</v>
      </c>
      <c r="B61" s="46" t="s">
        <v>202</v>
      </c>
      <c r="C61" s="47" t="s">
        <v>676</v>
      </c>
      <c r="D61" s="47" t="s">
        <v>203</v>
      </c>
      <c r="E61" s="48" t="s">
        <v>707</v>
      </c>
      <c r="F61" s="48" t="s">
        <v>96</v>
      </c>
      <c r="G61" s="47" t="s">
        <v>204</v>
      </c>
      <c r="H61" s="47" t="s">
        <v>201</v>
      </c>
      <c r="I61" s="49">
        <v>0.68440000000000001</v>
      </c>
      <c r="J61" s="49">
        <v>1.18</v>
      </c>
      <c r="K61" s="50">
        <v>0.94</v>
      </c>
      <c r="L61" s="51">
        <f t="shared" si="3"/>
        <v>0.25559999999999994</v>
      </c>
      <c r="M61" s="52">
        <f t="shared" si="4"/>
        <v>0.2719148936170212</v>
      </c>
      <c r="N61" s="53">
        <v>34</v>
      </c>
      <c r="O61" s="53">
        <v>565</v>
      </c>
      <c r="P61" s="53"/>
      <c r="Q61" s="48" t="s">
        <v>99</v>
      </c>
      <c r="R61" s="48" t="s">
        <v>100</v>
      </c>
      <c r="S61" s="47">
        <v>300</v>
      </c>
      <c r="T61" s="47" t="s">
        <v>676</v>
      </c>
    </row>
    <row r="62" spans="1:20" ht="41" x14ac:dyDescent="0.2">
      <c r="A62" s="54">
        <v>830</v>
      </c>
      <c r="B62" s="46" t="s">
        <v>205</v>
      </c>
      <c r="C62" s="47" t="s">
        <v>676</v>
      </c>
      <c r="D62" s="47" t="s">
        <v>206</v>
      </c>
      <c r="E62" s="48" t="s">
        <v>708</v>
      </c>
      <c r="F62" s="48" t="s">
        <v>96</v>
      </c>
      <c r="G62" s="47" t="s">
        <v>207</v>
      </c>
      <c r="H62" s="47" t="s">
        <v>98</v>
      </c>
      <c r="I62" s="49">
        <v>0.876</v>
      </c>
      <c r="J62" s="49">
        <v>1.46</v>
      </c>
      <c r="K62" s="50">
        <v>1.2</v>
      </c>
      <c r="L62" s="51">
        <f t="shared" si="3"/>
        <v>0.32399999999999995</v>
      </c>
      <c r="M62" s="52">
        <f t="shared" si="4"/>
        <v>0.26999999999999996</v>
      </c>
      <c r="N62" s="53">
        <v>10</v>
      </c>
      <c r="O62" s="53">
        <v>5646</v>
      </c>
      <c r="P62" s="53"/>
      <c r="Q62" s="48" t="s">
        <v>99</v>
      </c>
      <c r="R62" s="48" t="s">
        <v>100</v>
      </c>
      <c r="S62" s="47">
        <v>300</v>
      </c>
      <c r="T62" s="47" t="s">
        <v>676</v>
      </c>
    </row>
    <row r="63" spans="1:20" ht="55" x14ac:dyDescent="0.2">
      <c r="A63" s="54">
        <v>830</v>
      </c>
      <c r="B63" s="46" t="s">
        <v>208</v>
      </c>
      <c r="C63" s="47" t="s">
        <v>676</v>
      </c>
      <c r="D63" s="47" t="s">
        <v>209</v>
      </c>
      <c r="E63" s="48" t="s">
        <v>709</v>
      </c>
      <c r="F63" s="48" t="s">
        <v>96</v>
      </c>
      <c r="G63" s="47" t="s">
        <v>210</v>
      </c>
      <c r="H63" s="47" t="s">
        <v>211</v>
      </c>
      <c r="I63" s="49">
        <v>1.05</v>
      </c>
      <c r="J63" s="49">
        <v>1.75</v>
      </c>
      <c r="K63" s="50">
        <v>1.8</v>
      </c>
      <c r="L63" s="51">
        <f t="shared" si="3"/>
        <v>0.75</v>
      </c>
      <c r="M63" s="52">
        <f t="shared" si="4"/>
        <v>0.41666666666666663</v>
      </c>
      <c r="N63" s="53">
        <v>57</v>
      </c>
      <c r="O63" s="53">
        <v>0</v>
      </c>
      <c r="P63" s="53"/>
      <c r="Q63" s="48" t="s">
        <v>99</v>
      </c>
      <c r="R63" s="48" t="s">
        <v>100</v>
      </c>
      <c r="S63" s="47">
        <v>300</v>
      </c>
      <c r="T63" s="47" t="s">
        <v>676</v>
      </c>
    </row>
    <row r="64" spans="1:20" ht="55" x14ac:dyDescent="0.2">
      <c r="A64" s="54">
        <v>830</v>
      </c>
      <c r="B64" s="46" t="s">
        <v>212</v>
      </c>
      <c r="C64" s="47" t="s">
        <v>676</v>
      </c>
      <c r="D64" s="47" t="s">
        <v>213</v>
      </c>
      <c r="E64" s="48" t="s">
        <v>710</v>
      </c>
      <c r="F64" s="48" t="s">
        <v>96</v>
      </c>
      <c r="G64" s="47" t="s">
        <v>214</v>
      </c>
      <c r="H64" s="47" t="s">
        <v>211</v>
      </c>
      <c r="I64" s="49">
        <v>0.99</v>
      </c>
      <c r="J64" s="49">
        <v>1.65</v>
      </c>
      <c r="K64" s="50">
        <v>1</v>
      </c>
      <c r="L64" s="51">
        <f t="shared" si="3"/>
        <v>1.0000000000000009E-2</v>
      </c>
      <c r="M64" s="52">
        <f t="shared" si="4"/>
        <v>1.0000000000000009E-2</v>
      </c>
      <c r="N64" s="53">
        <v>2</v>
      </c>
      <c r="O64" s="53">
        <v>0</v>
      </c>
      <c r="P64" s="53"/>
      <c r="Q64" s="48" t="s">
        <v>99</v>
      </c>
      <c r="R64" s="48" t="s">
        <v>100</v>
      </c>
      <c r="S64" s="47">
        <v>300</v>
      </c>
      <c r="T64" s="47" t="s">
        <v>676</v>
      </c>
    </row>
    <row r="65" spans="1:20" ht="54" x14ac:dyDescent="0.2">
      <c r="A65" s="54">
        <v>830</v>
      </c>
      <c r="B65" s="46" t="s">
        <v>215</v>
      </c>
      <c r="C65" s="47" t="s">
        <v>676</v>
      </c>
      <c r="D65" s="47" t="s">
        <v>216</v>
      </c>
      <c r="E65" s="48" t="s">
        <v>711</v>
      </c>
      <c r="F65" s="48" t="s">
        <v>96</v>
      </c>
      <c r="G65" s="47" t="s">
        <v>217</v>
      </c>
      <c r="H65" s="47" t="s">
        <v>218</v>
      </c>
      <c r="I65" s="49">
        <v>0.89900000000000002</v>
      </c>
      <c r="J65" s="49">
        <v>1.55</v>
      </c>
      <c r="K65" s="50">
        <v>1.38</v>
      </c>
      <c r="L65" s="51">
        <f t="shared" si="3"/>
        <v>0.48099999999999987</v>
      </c>
      <c r="M65" s="52">
        <f t="shared" si="4"/>
        <v>0.34855072463768111</v>
      </c>
      <c r="N65" s="53">
        <v>103</v>
      </c>
      <c r="O65" s="53">
        <v>1874</v>
      </c>
      <c r="P65" s="53"/>
      <c r="Q65" s="48" t="s">
        <v>99</v>
      </c>
      <c r="R65" s="48" t="s">
        <v>100</v>
      </c>
      <c r="S65" s="47">
        <v>300</v>
      </c>
      <c r="T65" s="47" t="s">
        <v>676</v>
      </c>
    </row>
    <row r="66" spans="1:20" ht="30" x14ac:dyDescent="0.2">
      <c r="A66" s="32"/>
      <c r="B66" s="58" t="s">
        <v>219</v>
      </c>
      <c r="C66" s="59" t="s">
        <v>220</v>
      </c>
      <c r="D66" s="60"/>
      <c r="E66" s="61"/>
      <c r="F66" s="61"/>
      <c r="G66" s="60"/>
      <c r="H66" s="60"/>
      <c r="I66" s="62"/>
      <c r="J66" s="62"/>
      <c r="K66" s="63"/>
      <c r="L66" s="64"/>
      <c r="M66" s="65"/>
      <c r="N66" s="60"/>
      <c r="O66" s="60"/>
      <c r="P66" s="60"/>
      <c r="Q66" s="61"/>
      <c r="R66" s="61"/>
      <c r="S66" s="60"/>
      <c r="T66" s="60"/>
    </row>
    <row r="67" spans="1:20" ht="30" x14ac:dyDescent="0.2">
      <c r="A67" s="32"/>
      <c r="B67" s="66" t="s">
        <v>219</v>
      </c>
      <c r="C67" s="59" t="s">
        <v>220</v>
      </c>
      <c r="D67" s="60"/>
      <c r="E67" s="61"/>
      <c r="F67" s="61"/>
      <c r="G67" s="60"/>
      <c r="H67" s="60"/>
      <c r="I67" s="62"/>
      <c r="J67" s="62"/>
      <c r="K67" s="63"/>
      <c r="L67" s="64"/>
      <c r="M67" s="65"/>
      <c r="N67" s="60"/>
      <c r="O67" s="60"/>
      <c r="P67" s="60"/>
      <c r="Q67" s="61"/>
      <c r="R67" s="61"/>
      <c r="S67" s="60"/>
      <c r="T67" s="60"/>
    </row>
    <row r="68" spans="1:20" ht="30" x14ac:dyDescent="0.2">
      <c r="A68" s="67">
        <v>830</v>
      </c>
      <c r="B68" s="68" t="s">
        <v>221</v>
      </c>
      <c r="C68" s="69" t="s">
        <v>676</v>
      </c>
      <c r="D68" s="70">
        <v>6926032374534</v>
      </c>
      <c r="E68" s="71" t="s">
        <v>712</v>
      </c>
      <c r="F68" s="72" t="s">
        <v>222</v>
      </c>
      <c r="G68" s="72" t="s">
        <v>223</v>
      </c>
      <c r="H68" s="73" t="s">
        <v>224</v>
      </c>
      <c r="I68" s="74">
        <v>8.3800000000000008</v>
      </c>
      <c r="J68" s="75">
        <v>13.6</v>
      </c>
      <c r="K68" s="76">
        <v>9.9</v>
      </c>
      <c r="L68" s="77">
        <f t="shared" ref="L68:L131" si="5">K68-I68</f>
        <v>1.5199999999999996</v>
      </c>
      <c r="M68" s="78">
        <f t="shared" ref="M68:M131" si="6">L68/I68</f>
        <v>0.1813842482100238</v>
      </c>
      <c r="N68" s="79">
        <v>0</v>
      </c>
      <c r="O68" s="70">
        <v>13000</v>
      </c>
      <c r="P68" s="70"/>
      <c r="Q68" s="70"/>
      <c r="R68" s="79" t="s">
        <v>225</v>
      </c>
      <c r="S68" s="79" t="s">
        <v>713</v>
      </c>
      <c r="T68" s="79" t="s">
        <v>226</v>
      </c>
    </row>
    <row r="69" spans="1:20" ht="30" x14ac:dyDescent="0.2">
      <c r="A69" s="67">
        <v>830</v>
      </c>
      <c r="B69" s="68" t="s">
        <v>227</v>
      </c>
      <c r="C69" s="80" t="s">
        <v>676</v>
      </c>
      <c r="D69" s="81">
        <v>6926032380245</v>
      </c>
      <c r="E69" s="82"/>
      <c r="F69" s="19" t="s">
        <v>222</v>
      </c>
      <c r="G69" s="19" t="s">
        <v>223</v>
      </c>
      <c r="H69" s="83"/>
      <c r="I69" s="84">
        <v>8.3800000000000008</v>
      </c>
      <c r="J69" s="85">
        <v>13.6</v>
      </c>
      <c r="K69" s="86">
        <v>9.9</v>
      </c>
      <c r="L69" s="87">
        <f t="shared" si="5"/>
        <v>1.5199999999999996</v>
      </c>
      <c r="M69" s="88">
        <f t="shared" si="6"/>
        <v>0.1813842482100238</v>
      </c>
      <c r="N69" s="2">
        <v>0</v>
      </c>
      <c r="O69" s="81">
        <v>13000</v>
      </c>
      <c r="P69" s="81"/>
      <c r="Q69" s="81"/>
      <c r="R69" s="2" t="s">
        <v>225</v>
      </c>
      <c r="S69" s="2" t="s">
        <v>713</v>
      </c>
      <c r="T69" s="2" t="s">
        <v>71</v>
      </c>
    </row>
    <row r="70" spans="1:20" ht="30" x14ac:dyDescent="0.2">
      <c r="A70" s="67">
        <v>830</v>
      </c>
      <c r="B70" s="68" t="s">
        <v>228</v>
      </c>
      <c r="C70" s="80" t="s">
        <v>676</v>
      </c>
      <c r="D70" s="81">
        <v>6926032374565</v>
      </c>
      <c r="E70" s="89" t="s">
        <v>714</v>
      </c>
      <c r="F70" s="19" t="s">
        <v>222</v>
      </c>
      <c r="G70" s="19" t="s">
        <v>223</v>
      </c>
      <c r="H70" s="90" t="s">
        <v>229</v>
      </c>
      <c r="I70" s="84">
        <v>8.3800000000000008</v>
      </c>
      <c r="J70" s="85">
        <v>13.6</v>
      </c>
      <c r="K70" s="86">
        <v>13.5</v>
      </c>
      <c r="L70" s="87">
        <f t="shared" si="5"/>
        <v>5.1199999999999992</v>
      </c>
      <c r="M70" s="88">
        <f t="shared" si="6"/>
        <v>0.61097852028639599</v>
      </c>
      <c r="N70" s="2">
        <v>0</v>
      </c>
      <c r="O70" s="81">
        <v>3900</v>
      </c>
      <c r="P70" s="81"/>
      <c r="Q70" s="81"/>
      <c r="R70" s="2" t="s">
        <v>225</v>
      </c>
      <c r="S70" s="2" t="s">
        <v>713</v>
      </c>
      <c r="T70" s="2" t="s">
        <v>226</v>
      </c>
    </row>
    <row r="71" spans="1:20" ht="30" x14ac:dyDescent="0.2">
      <c r="A71" s="67">
        <v>830</v>
      </c>
      <c r="B71" s="68" t="s">
        <v>230</v>
      </c>
      <c r="C71" s="80" t="s">
        <v>676</v>
      </c>
      <c r="D71" s="81">
        <v>6926032380276</v>
      </c>
      <c r="E71" s="82"/>
      <c r="F71" s="19" t="s">
        <v>222</v>
      </c>
      <c r="G71" s="19" t="s">
        <v>223</v>
      </c>
      <c r="H71" s="83"/>
      <c r="I71" s="84">
        <v>8.3800000000000008</v>
      </c>
      <c r="J71" s="85">
        <v>13.6</v>
      </c>
      <c r="K71" s="86">
        <v>13.5</v>
      </c>
      <c r="L71" s="87">
        <f t="shared" si="5"/>
        <v>5.1199999999999992</v>
      </c>
      <c r="M71" s="88">
        <f t="shared" si="6"/>
        <v>0.61097852028639599</v>
      </c>
      <c r="N71" s="2">
        <v>0</v>
      </c>
      <c r="O71" s="81">
        <v>3900</v>
      </c>
      <c r="P71" s="81"/>
      <c r="Q71" s="81"/>
      <c r="R71" s="2" t="s">
        <v>225</v>
      </c>
      <c r="S71" s="2" t="s">
        <v>231</v>
      </c>
      <c r="T71" s="2" t="s">
        <v>71</v>
      </c>
    </row>
    <row r="72" spans="1:20" ht="56" x14ac:dyDescent="0.2">
      <c r="A72" s="67">
        <v>830</v>
      </c>
      <c r="B72" s="68" t="s">
        <v>232</v>
      </c>
      <c r="C72" s="80" t="s">
        <v>676</v>
      </c>
      <c r="D72" s="81">
        <v>6926032319535</v>
      </c>
      <c r="E72" s="2" t="s">
        <v>715</v>
      </c>
      <c r="F72" s="19" t="s">
        <v>222</v>
      </c>
      <c r="G72" s="19" t="s">
        <v>223</v>
      </c>
      <c r="H72" s="91" t="s">
        <v>233</v>
      </c>
      <c r="I72" s="84">
        <v>4.7300000000000004</v>
      </c>
      <c r="J72" s="85">
        <v>8.1</v>
      </c>
      <c r="K72" s="86">
        <v>5</v>
      </c>
      <c r="L72" s="87">
        <f t="shared" si="5"/>
        <v>0.26999999999999957</v>
      </c>
      <c r="M72" s="88">
        <f t="shared" si="6"/>
        <v>5.7082452431289545E-2</v>
      </c>
      <c r="N72" s="2">
        <v>40</v>
      </c>
      <c r="O72" s="81">
        <v>11000</v>
      </c>
      <c r="P72" s="81"/>
      <c r="Q72" s="81"/>
      <c r="R72" s="2" t="s">
        <v>225</v>
      </c>
      <c r="S72" s="2" t="s">
        <v>231</v>
      </c>
      <c r="T72" s="2" t="s">
        <v>67</v>
      </c>
    </row>
    <row r="73" spans="1:20" ht="41" x14ac:dyDescent="0.2">
      <c r="A73" s="67">
        <v>830</v>
      </c>
      <c r="B73" s="68" t="s">
        <v>234</v>
      </c>
      <c r="C73" s="80" t="s">
        <v>676</v>
      </c>
      <c r="D73" s="81">
        <v>6926032380764</v>
      </c>
      <c r="E73" s="19" t="s">
        <v>716</v>
      </c>
      <c r="F73" s="19" t="s">
        <v>222</v>
      </c>
      <c r="G73" s="19" t="s">
        <v>223</v>
      </c>
      <c r="H73" s="91" t="s">
        <v>235</v>
      </c>
      <c r="I73" s="64">
        <v>6.2</v>
      </c>
      <c r="J73" s="85">
        <v>10.199999999999999</v>
      </c>
      <c r="K73" s="86">
        <v>11</v>
      </c>
      <c r="L73" s="87">
        <f t="shared" si="5"/>
        <v>4.8</v>
      </c>
      <c r="M73" s="88">
        <f t="shared" si="6"/>
        <v>0.77419354838709675</v>
      </c>
      <c r="N73" s="2">
        <v>18</v>
      </c>
      <c r="O73" s="81">
        <v>12000</v>
      </c>
      <c r="P73" s="81"/>
      <c r="Q73" s="81"/>
      <c r="R73" s="2" t="s">
        <v>225</v>
      </c>
      <c r="S73" s="2" t="s">
        <v>713</v>
      </c>
      <c r="T73" s="2" t="s">
        <v>226</v>
      </c>
    </row>
    <row r="74" spans="1:20" ht="41" x14ac:dyDescent="0.2">
      <c r="A74" s="67">
        <v>830</v>
      </c>
      <c r="B74" s="68" t="s">
        <v>236</v>
      </c>
      <c r="C74" s="80" t="s">
        <v>676</v>
      </c>
      <c r="D74" s="81">
        <v>6926032380795</v>
      </c>
      <c r="E74" s="19" t="s">
        <v>717</v>
      </c>
      <c r="F74" s="19" t="s">
        <v>222</v>
      </c>
      <c r="G74" s="19" t="s">
        <v>223</v>
      </c>
      <c r="H74" s="91" t="s">
        <v>237</v>
      </c>
      <c r="I74" s="84">
        <v>7.34</v>
      </c>
      <c r="J74" s="85">
        <v>12.1</v>
      </c>
      <c r="K74" s="86">
        <v>8.9</v>
      </c>
      <c r="L74" s="87">
        <f t="shared" si="5"/>
        <v>1.5600000000000005</v>
      </c>
      <c r="M74" s="88">
        <f t="shared" si="6"/>
        <v>0.21253405994550417</v>
      </c>
      <c r="N74" s="2">
        <v>66</v>
      </c>
      <c r="O74" s="81">
        <v>27000</v>
      </c>
      <c r="P74" s="81"/>
      <c r="Q74" s="81"/>
      <c r="R74" s="2" t="s">
        <v>225</v>
      </c>
      <c r="S74" s="2" t="s">
        <v>231</v>
      </c>
      <c r="T74" s="2" t="s">
        <v>226</v>
      </c>
    </row>
    <row r="75" spans="1:20" ht="41" x14ac:dyDescent="0.2">
      <c r="A75" s="67">
        <v>830</v>
      </c>
      <c r="B75" s="68" t="s">
        <v>238</v>
      </c>
      <c r="C75" s="80" t="s">
        <v>676</v>
      </c>
      <c r="D75" s="81">
        <v>6926032380689</v>
      </c>
      <c r="E75" s="19" t="s">
        <v>718</v>
      </c>
      <c r="F75" s="19" t="s">
        <v>222</v>
      </c>
      <c r="G75" s="19" t="s">
        <v>223</v>
      </c>
      <c r="H75" s="91" t="s">
        <v>239</v>
      </c>
      <c r="I75" s="84">
        <v>9.83</v>
      </c>
      <c r="J75" s="85">
        <v>17.8</v>
      </c>
      <c r="K75" s="86">
        <v>12</v>
      </c>
      <c r="L75" s="87">
        <f t="shared" si="5"/>
        <v>2.17</v>
      </c>
      <c r="M75" s="88">
        <f t="shared" si="6"/>
        <v>0.22075279755849439</v>
      </c>
      <c r="N75" s="2">
        <v>33</v>
      </c>
      <c r="O75" s="81">
        <v>10000</v>
      </c>
      <c r="P75" s="81"/>
      <c r="Q75" s="81"/>
      <c r="R75" s="2" t="s">
        <v>225</v>
      </c>
      <c r="S75" s="2" t="s">
        <v>713</v>
      </c>
      <c r="T75" s="2" t="s">
        <v>226</v>
      </c>
    </row>
    <row r="76" spans="1:20" ht="41" x14ac:dyDescent="0.2">
      <c r="A76" s="67">
        <v>830</v>
      </c>
      <c r="B76" s="68" t="s">
        <v>240</v>
      </c>
      <c r="C76" s="80" t="s">
        <v>676</v>
      </c>
      <c r="D76" s="81">
        <v>6926032380726</v>
      </c>
      <c r="E76" s="19" t="s">
        <v>719</v>
      </c>
      <c r="F76" s="19" t="s">
        <v>222</v>
      </c>
      <c r="G76" s="19" t="s">
        <v>223</v>
      </c>
      <c r="H76" s="91" t="s">
        <v>241</v>
      </c>
      <c r="I76" s="84">
        <v>11.9</v>
      </c>
      <c r="J76" s="85">
        <v>21.5</v>
      </c>
      <c r="K76" s="86">
        <v>14</v>
      </c>
      <c r="L76" s="87">
        <f t="shared" si="5"/>
        <v>2.0999999999999996</v>
      </c>
      <c r="M76" s="88">
        <f t="shared" si="6"/>
        <v>0.17647058823529407</v>
      </c>
      <c r="N76" s="2">
        <v>10</v>
      </c>
      <c r="O76" s="81">
        <v>15000</v>
      </c>
      <c r="P76" s="81"/>
      <c r="Q76" s="81"/>
      <c r="R76" s="2" t="s">
        <v>225</v>
      </c>
      <c r="S76" s="2" t="s">
        <v>713</v>
      </c>
      <c r="T76" s="2" t="s">
        <v>226</v>
      </c>
    </row>
    <row r="77" spans="1:20" ht="42" x14ac:dyDescent="0.2">
      <c r="A77" s="67">
        <v>830</v>
      </c>
      <c r="B77" s="68" t="s">
        <v>242</v>
      </c>
      <c r="C77" s="80" t="s">
        <v>676</v>
      </c>
      <c r="D77" s="81">
        <v>6926032335702</v>
      </c>
      <c r="E77" s="19" t="s">
        <v>720</v>
      </c>
      <c r="F77" s="19" t="s">
        <v>222</v>
      </c>
      <c r="G77" s="19" t="s">
        <v>223</v>
      </c>
      <c r="H77" s="91" t="s">
        <v>243</v>
      </c>
      <c r="I77" s="84">
        <v>6.43</v>
      </c>
      <c r="J77" s="85">
        <v>11.5</v>
      </c>
      <c r="K77" s="86">
        <v>11</v>
      </c>
      <c r="L77" s="87">
        <f t="shared" si="5"/>
        <v>4.57</v>
      </c>
      <c r="M77" s="88">
        <f t="shared" si="6"/>
        <v>0.71073094867807163</v>
      </c>
      <c r="N77" s="2">
        <v>0</v>
      </c>
      <c r="O77" s="81">
        <v>2000</v>
      </c>
      <c r="P77" s="81"/>
      <c r="Q77" s="81"/>
      <c r="R77" s="2" t="s">
        <v>225</v>
      </c>
      <c r="S77" s="2" t="s">
        <v>713</v>
      </c>
      <c r="T77" s="2" t="s">
        <v>226</v>
      </c>
    </row>
    <row r="78" spans="1:20" ht="42" x14ac:dyDescent="0.2">
      <c r="A78" s="67">
        <v>830</v>
      </c>
      <c r="B78" s="68" t="s">
        <v>244</v>
      </c>
      <c r="C78" s="80" t="s">
        <v>676</v>
      </c>
      <c r="D78" s="81">
        <v>6926032335757</v>
      </c>
      <c r="E78" s="19" t="s">
        <v>721</v>
      </c>
      <c r="F78" s="19" t="s">
        <v>222</v>
      </c>
      <c r="G78" s="19" t="s">
        <v>223</v>
      </c>
      <c r="H78" s="91" t="s">
        <v>245</v>
      </c>
      <c r="I78" s="84">
        <v>8.02</v>
      </c>
      <c r="J78" s="85">
        <v>14.5</v>
      </c>
      <c r="K78" s="86">
        <v>12</v>
      </c>
      <c r="L78" s="87">
        <f t="shared" si="5"/>
        <v>3.9800000000000004</v>
      </c>
      <c r="M78" s="88">
        <f t="shared" si="6"/>
        <v>0.4962593516209477</v>
      </c>
      <c r="N78" s="2">
        <v>0</v>
      </c>
      <c r="O78" s="81">
        <v>2000</v>
      </c>
      <c r="P78" s="81"/>
      <c r="Q78" s="81"/>
      <c r="R78" s="2" t="s">
        <v>225</v>
      </c>
      <c r="S78" s="2" t="s">
        <v>713</v>
      </c>
      <c r="T78" s="2" t="s">
        <v>226</v>
      </c>
    </row>
    <row r="79" spans="1:20" ht="42" x14ac:dyDescent="0.2">
      <c r="A79" s="67">
        <v>830</v>
      </c>
      <c r="B79" s="68" t="s">
        <v>246</v>
      </c>
      <c r="C79" s="80" t="s">
        <v>676</v>
      </c>
      <c r="D79" s="81">
        <v>6926032335870</v>
      </c>
      <c r="E79" s="19" t="s">
        <v>722</v>
      </c>
      <c r="F79" s="19" t="s">
        <v>222</v>
      </c>
      <c r="G79" s="19" t="s">
        <v>223</v>
      </c>
      <c r="H79" s="91" t="s">
        <v>247</v>
      </c>
      <c r="I79" s="84">
        <v>4.25</v>
      </c>
      <c r="J79" s="85">
        <v>7</v>
      </c>
      <c r="K79" s="86">
        <v>4.9000000000000004</v>
      </c>
      <c r="L79" s="87">
        <f t="shared" si="5"/>
        <v>0.65000000000000036</v>
      </c>
      <c r="M79" s="88">
        <f t="shared" si="6"/>
        <v>0.15294117647058833</v>
      </c>
      <c r="N79" s="2">
        <v>407</v>
      </c>
      <c r="O79" s="81">
        <v>24000</v>
      </c>
      <c r="P79" s="81"/>
      <c r="Q79" s="81"/>
      <c r="R79" s="2" t="s">
        <v>225</v>
      </c>
      <c r="S79" s="2" t="s">
        <v>713</v>
      </c>
      <c r="T79" s="2" t="s">
        <v>226</v>
      </c>
    </row>
    <row r="80" spans="1:20" ht="42" x14ac:dyDescent="0.2">
      <c r="A80" s="67">
        <v>830</v>
      </c>
      <c r="B80" s="68" t="s">
        <v>248</v>
      </c>
      <c r="C80" s="80" t="s">
        <v>676</v>
      </c>
      <c r="D80" s="81">
        <v>6926032335917</v>
      </c>
      <c r="E80" s="19" t="s">
        <v>723</v>
      </c>
      <c r="F80" s="19" t="s">
        <v>222</v>
      </c>
      <c r="G80" s="19" t="s">
        <v>223</v>
      </c>
      <c r="H80" s="91" t="s">
        <v>249</v>
      </c>
      <c r="I80" s="84">
        <v>5.0999999999999996</v>
      </c>
      <c r="J80" s="85">
        <v>8.5</v>
      </c>
      <c r="K80" s="86">
        <v>7.5</v>
      </c>
      <c r="L80" s="87">
        <f t="shared" si="5"/>
        <v>2.4000000000000004</v>
      </c>
      <c r="M80" s="88">
        <f t="shared" si="6"/>
        <v>0.47058823529411775</v>
      </c>
      <c r="N80" s="2">
        <v>25</v>
      </c>
      <c r="O80" s="81">
        <v>24000</v>
      </c>
      <c r="P80" s="81"/>
      <c r="Q80" s="81"/>
      <c r="R80" s="2" t="s">
        <v>225</v>
      </c>
      <c r="S80" s="2" t="s">
        <v>713</v>
      </c>
      <c r="T80" s="2" t="s">
        <v>226</v>
      </c>
    </row>
    <row r="81" spans="1:20" ht="28" x14ac:dyDescent="0.2">
      <c r="A81" s="67">
        <v>830</v>
      </c>
      <c r="B81" s="68" t="s">
        <v>250</v>
      </c>
      <c r="C81" s="80" t="s">
        <v>676</v>
      </c>
      <c r="D81" s="81">
        <v>6926032303053</v>
      </c>
      <c r="E81" s="19" t="s">
        <v>724</v>
      </c>
      <c r="F81" s="19" t="s">
        <v>222</v>
      </c>
      <c r="G81" s="19" t="s">
        <v>223</v>
      </c>
      <c r="H81" s="91" t="s">
        <v>251</v>
      </c>
      <c r="I81" s="84">
        <v>5.0999999999999996</v>
      </c>
      <c r="J81" s="85">
        <v>8.5</v>
      </c>
      <c r="K81" s="86">
        <v>7.9</v>
      </c>
      <c r="L81" s="87">
        <f t="shared" si="5"/>
        <v>2.8000000000000007</v>
      </c>
      <c r="M81" s="88">
        <f t="shared" si="6"/>
        <v>0.54901960784313741</v>
      </c>
      <c r="N81" s="2">
        <v>28</v>
      </c>
      <c r="O81" s="81">
        <v>38000</v>
      </c>
      <c r="P81" s="81"/>
      <c r="Q81" s="81"/>
      <c r="R81" s="2" t="s">
        <v>225</v>
      </c>
      <c r="S81" s="2" t="s">
        <v>713</v>
      </c>
      <c r="T81" s="2" t="s">
        <v>226</v>
      </c>
    </row>
    <row r="82" spans="1:20" ht="28" x14ac:dyDescent="0.2">
      <c r="A82" s="67">
        <v>830</v>
      </c>
      <c r="B82" s="68" t="s">
        <v>252</v>
      </c>
      <c r="C82" s="80" t="s">
        <v>676</v>
      </c>
      <c r="D82" s="81">
        <v>6926032305330</v>
      </c>
      <c r="E82" s="19" t="s">
        <v>725</v>
      </c>
      <c r="F82" s="19" t="s">
        <v>222</v>
      </c>
      <c r="G82" s="19" t="s">
        <v>223</v>
      </c>
      <c r="H82" s="91" t="s">
        <v>253</v>
      </c>
      <c r="I82" s="84">
        <v>7.53</v>
      </c>
      <c r="J82" s="85">
        <v>12.5</v>
      </c>
      <c r="K82" s="86">
        <v>8.8000000000000007</v>
      </c>
      <c r="L82" s="87">
        <f t="shared" si="5"/>
        <v>1.2700000000000005</v>
      </c>
      <c r="M82" s="88">
        <f t="shared" si="6"/>
        <v>0.16865869853917667</v>
      </c>
      <c r="N82" s="2">
        <v>20</v>
      </c>
      <c r="O82" s="81">
        <v>38000</v>
      </c>
      <c r="P82" s="81"/>
      <c r="Q82" s="81"/>
      <c r="R82" s="2" t="s">
        <v>225</v>
      </c>
      <c r="S82" s="2" t="s">
        <v>713</v>
      </c>
      <c r="T82" s="2" t="s">
        <v>226</v>
      </c>
    </row>
    <row r="83" spans="1:20" ht="42" x14ac:dyDescent="0.2">
      <c r="A83" s="67">
        <v>830</v>
      </c>
      <c r="B83" s="68" t="s">
        <v>254</v>
      </c>
      <c r="C83" s="80" t="s">
        <v>676</v>
      </c>
      <c r="D83" s="81">
        <v>6926032305774</v>
      </c>
      <c r="E83" s="19" t="s">
        <v>726</v>
      </c>
      <c r="F83" s="19" t="s">
        <v>222</v>
      </c>
      <c r="G83" s="19" t="s">
        <v>223</v>
      </c>
      <c r="H83" s="91" t="s">
        <v>255</v>
      </c>
      <c r="I83" s="84">
        <v>20.63</v>
      </c>
      <c r="J83" s="85">
        <v>34</v>
      </c>
      <c r="K83" s="86">
        <v>32</v>
      </c>
      <c r="L83" s="87">
        <f t="shared" si="5"/>
        <v>11.370000000000001</v>
      </c>
      <c r="M83" s="88">
        <f t="shared" si="6"/>
        <v>0.55113911778962688</v>
      </c>
      <c r="N83" s="2">
        <v>15</v>
      </c>
      <c r="O83" s="81">
        <v>1700</v>
      </c>
      <c r="P83" s="81"/>
      <c r="Q83" s="81"/>
      <c r="R83" s="2" t="s">
        <v>225</v>
      </c>
      <c r="S83" s="2" t="s">
        <v>713</v>
      </c>
      <c r="T83" s="2" t="s">
        <v>226</v>
      </c>
    </row>
    <row r="84" spans="1:20" ht="42" x14ac:dyDescent="0.2">
      <c r="A84" s="67">
        <v>830</v>
      </c>
      <c r="B84" s="68" t="s">
        <v>256</v>
      </c>
      <c r="C84" s="80" t="s">
        <v>676</v>
      </c>
      <c r="D84" s="81">
        <v>6926032324829</v>
      </c>
      <c r="E84" s="19" t="s">
        <v>727</v>
      </c>
      <c r="F84" s="19" t="s">
        <v>222</v>
      </c>
      <c r="G84" s="19" t="s">
        <v>223</v>
      </c>
      <c r="H84" s="91" t="s">
        <v>257</v>
      </c>
      <c r="I84" s="84">
        <v>9.34</v>
      </c>
      <c r="J84" s="85">
        <v>15.2</v>
      </c>
      <c r="K84" s="86">
        <v>11</v>
      </c>
      <c r="L84" s="87">
        <f t="shared" si="5"/>
        <v>1.6600000000000001</v>
      </c>
      <c r="M84" s="88">
        <f t="shared" si="6"/>
        <v>0.17773019271948609</v>
      </c>
      <c r="N84" s="2">
        <v>266</v>
      </c>
      <c r="O84" s="81">
        <v>7400</v>
      </c>
      <c r="P84" s="81"/>
      <c r="Q84" s="81"/>
      <c r="R84" s="2" t="s">
        <v>225</v>
      </c>
      <c r="S84" s="2" t="s">
        <v>713</v>
      </c>
      <c r="T84" s="2" t="s">
        <v>226</v>
      </c>
    </row>
    <row r="85" spans="1:20" ht="56" x14ac:dyDescent="0.2">
      <c r="A85" s="67">
        <v>830</v>
      </c>
      <c r="B85" s="68" t="s">
        <v>258</v>
      </c>
      <c r="C85" s="80" t="s">
        <v>676</v>
      </c>
      <c r="D85" s="81">
        <v>6926032308133</v>
      </c>
      <c r="E85" s="19" t="s">
        <v>728</v>
      </c>
      <c r="F85" s="19" t="s">
        <v>222</v>
      </c>
      <c r="G85" s="19" t="s">
        <v>223</v>
      </c>
      <c r="H85" s="91" t="s">
        <v>259</v>
      </c>
      <c r="I85" s="84">
        <v>6.15</v>
      </c>
      <c r="J85" s="85">
        <v>11.1</v>
      </c>
      <c r="K85" s="86">
        <v>9</v>
      </c>
      <c r="L85" s="87">
        <f t="shared" si="5"/>
        <v>2.8499999999999996</v>
      </c>
      <c r="M85" s="88">
        <f t="shared" si="6"/>
        <v>0.46341463414634138</v>
      </c>
      <c r="N85" s="2">
        <v>21</v>
      </c>
      <c r="O85" s="81">
        <v>3700</v>
      </c>
      <c r="P85" s="81"/>
      <c r="Q85" s="81"/>
      <c r="R85" s="2" t="s">
        <v>225</v>
      </c>
      <c r="S85" s="2" t="s">
        <v>713</v>
      </c>
      <c r="T85" s="2" t="s">
        <v>260</v>
      </c>
    </row>
    <row r="86" spans="1:20" ht="56" x14ac:dyDescent="0.2">
      <c r="A86" s="67">
        <v>830</v>
      </c>
      <c r="B86" s="68" t="s">
        <v>261</v>
      </c>
      <c r="C86" s="80" t="s">
        <v>676</v>
      </c>
      <c r="D86" s="81">
        <v>6926032308553</v>
      </c>
      <c r="E86" s="19" t="s">
        <v>729</v>
      </c>
      <c r="F86" s="19" t="s">
        <v>222</v>
      </c>
      <c r="G86" s="19" t="s">
        <v>223</v>
      </c>
      <c r="H86" s="91" t="s">
        <v>262</v>
      </c>
      <c r="I86" s="84">
        <v>5.16</v>
      </c>
      <c r="J86" s="85">
        <v>10</v>
      </c>
      <c r="K86" s="86">
        <v>8</v>
      </c>
      <c r="L86" s="87">
        <f t="shared" si="5"/>
        <v>2.84</v>
      </c>
      <c r="M86" s="88">
        <f t="shared" si="6"/>
        <v>0.55038759689922478</v>
      </c>
      <c r="N86" s="2">
        <v>24</v>
      </c>
      <c r="O86" s="81">
        <v>3700</v>
      </c>
      <c r="P86" s="81"/>
      <c r="Q86" s="81"/>
      <c r="R86" s="2" t="s">
        <v>225</v>
      </c>
      <c r="S86" s="2" t="s">
        <v>713</v>
      </c>
      <c r="T86" s="2" t="s">
        <v>260</v>
      </c>
    </row>
    <row r="87" spans="1:20" ht="42" x14ac:dyDescent="0.2">
      <c r="A87" s="67">
        <v>830</v>
      </c>
      <c r="B87" s="68" t="s">
        <v>263</v>
      </c>
      <c r="C87" s="80" t="s">
        <v>676</v>
      </c>
      <c r="D87" s="81">
        <v>6926032360476</v>
      </c>
      <c r="E87" s="19" t="s">
        <v>730</v>
      </c>
      <c r="F87" s="19" t="s">
        <v>222</v>
      </c>
      <c r="G87" s="19" t="s">
        <v>223</v>
      </c>
      <c r="H87" s="91" t="s">
        <v>264</v>
      </c>
      <c r="I87" s="84">
        <v>0.97</v>
      </c>
      <c r="J87" s="85">
        <v>1.6</v>
      </c>
      <c r="K87" s="86">
        <v>1.18</v>
      </c>
      <c r="L87" s="87">
        <f t="shared" si="5"/>
        <v>0.20999999999999996</v>
      </c>
      <c r="M87" s="88">
        <f t="shared" si="6"/>
        <v>0.21649484536082472</v>
      </c>
      <c r="N87" s="2">
        <v>300</v>
      </c>
      <c r="O87" s="81">
        <v>25000</v>
      </c>
      <c r="P87" s="81"/>
      <c r="Q87" s="81"/>
      <c r="R87" s="2" t="s">
        <v>225</v>
      </c>
      <c r="S87" s="2" t="s">
        <v>713</v>
      </c>
      <c r="T87" s="2" t="s">
        <v>67</v>
      </c>
    </row>
    <row r="88" spans="1:20" ht="42" x14ac:dyDescent="0.2">
      <c r="A88" s="67">
        <v>830</v>
      </c>
      <c r="B88" s="68" t="s">
        <v>265</v>
      </c>
      <c r="C88" s="80" t="s">
        <v>676</v>
      </c>
      <c r="D88" s="81">
        <v>6926032360650</v>
      </c>
      <c r="E88" s="19" t="s">
        <v>731</v>
      </c>
      <c r="F88" s="19" t="s">
        <v>222</v>
      </c>
      <c r="G88" s="19" t="s">
        <v>223</v>
      </c>
      <c r="H88" s="91" t="s">
        <v>266</v>
      </c>
      <c r="I88" s="84">
        <v>1.28</v>
      </c>
      <c r="J88" s="85">
        <v>2.5</v>
      </c>
      <c r="K88" s="86">
        <v>1.5</v>
      </c>
      <c r="L88" s="87">
        <f t="shared" si="5"/>
        <v>0.21999999999999997</v>
      </c>
      <c r="M88" s="88">
        <f t="shared" si="6"/>
        <v>0.17187499999999997</v>
      </c>
      <c r="N88" s="2">
        <v>10</v>
      </c>
      <c r="O88" s="81">
        <v>3700</v>
      </c>
      <c r="P88" s="81"/>
      <c r="Q88" s="81"/>
      <c r="R88" s="2" t="s">
        <v>225</v>
      </c>
      <c r="S88" s="2" t="s">
        <v>713</v>
      </c>
      <c r="T88" s="2" t="s">
        <v>67</v>
      </c>
    </row>
    <row r="89" spans="1:20" ht="41" x14ac:dyDescent="0.2">
      <c r="A89" s="67">
        <v>830</v>
      </c>
      <c r="B89" s="68" t="s">
        <v>267</v>
      </c>
      <c r="C89" s="80" t="s">
        <v>676</v>
      </c>
      <c r="D89" s="81">
        <v>6926032363071</v>
      </c>
      <c r="E89" s="19" t="s">
        <v>732</v>
      </c>
      <c r="F89" s="19" t="s">
        <v>222</v>
      </c>
      <c r="G89" s="19" t="s">
        <v>223</v>
      </c>
      <c r="H89" s="91" t="s">
        <v>268</v>
      </c>
      <c r="I89" s="84">
        <v>1.22</v>
      </c>
      <c r="J89" s="85">
        <v>2</v>
      </c>
      <c r="K89" s="86">
        <v>1.45</v>
      </c>
      <c r="L89" s="87">
        <f t="shared" si="5"/>
        <v>0.22999999999999998</v>
      </c>
      <c r="M89" s="88">
        <f t="shared" si="6"/>
        <v>0.18852459016393441</v>
      </c>
      <c r="N89" s="2">
        <v>450</v>
      </c>
      <c r="O89" s="81">
        <v>38000</v>
      </c>
      <c r="P89" s="81"/>
      <c r="Q89" s="81"/>
      <c r="R89" s="2" t="s">
        <v>225</v>
      </c>
      <c r="S89" s="2" t="s">
        <v>713</v>
      </c>
      <c r="T89" s="2" t="s">
        <v>67</v>
      </c>
    </row>
    <row r="90" spans="1:20" ht="28" x14ac:dyDescent="0.2">
      <c r="A90" s="67">
        <v>830</v>
      </c>
      <c r="B90" s="68" t="s">
        <v>269</v>
      </c>
      <c r="C90" s="80" t="s">
        <v>676</v>
      </c>
      <c r="D90" s="81">
        <v>6926032360230</v>
      </c>
      <c r="E90" s="19" t="s">
        <v>733</v>
      </c>
      <c r="F90" s="19" t="s">
        <v>222</v>
      </c>
      <c r="G90" s="19" t="s">
        <v>223</v>
      </c>
      <c r="H90" s="91" t="s">
        <v>270</v>
      </c>
      <c r="I90" s="84">
        <v>0.73</v>
      </c>
      <c r="J90" s="85">
        <v>1.5</v>
      </c>
      <c r="K90" s="86">
        <v>1.56</v>
      </c>
      <c r="L90" s="87">
        <f t="shared" si="5"/>
        <v>0.83000000000000007</v>
      </c>
      <c r="M90" s="88">
        <f t="shared" si="6"/>
        <v>1.1369863013698631</v>
      </c>
      <c r="N90" s="2">
        <v>212</v>
      </c>
      <c r="O90" s="81">
        <v>27000</v>
      </c>
      <c r="P90" s="81"/>
      <c r="Q90" s="81"/>
      <c r="R90" s="2" t="s">
        <v>225</v>
      </c>
      <c r="S90" s="2" t="s">
        <v>713</v>
      </c>
      <c r="T90" s="2" t="s">
        <v>271</v>
      </c>
    </row>
    <row r="91" spans="1:20" ht="30" x14ac:dyDescent="0.2">
      <c r="A91" s="67">
        <v>830</v>
      </c>
      <c r="B91" s="68" t="s">
        <v>272</v>
      </c>
      <c r="C91" s="80" t="s">
        <v>676</v>
      </c>
      <c r="D91" s="81">
        <v>6926032300083</v>
      </c>
      <c r="E91" s="92" t="s">
        <v>734</v>
      </c>
      <c r="F91" s="19" t="s">
        <v>222</v>
      </c>
      <c r="G91" s="19" t="s">
        <v>223</v>
      </c>
      <c r="H91" s="90" t="s">
        <v>273</v>
      </c>
      <c r="I91" s="84">
        <v>2.95</v>
      </c>
      <c r="J91" s="85">
        <v>4.9000000000000004</v>
      </c>
      <c r="K91" s="86">
        <v>3.09</v>
      </c>
      <c r="L91" s="87">
        <f t="shared" si="5"/>
        <v>0.13999999999999968</v>
      </c>
      <c r="M91" s="88">
        <f t="shared" si="6"/>
        <v>4.7457627118643958E-2</v>
      </c>
      <c r="N91" s="2">
        <v>788</v>
      </c>
      <c r="O91" s="81">
        <v>80000</v>
      </c>
      <c r="P91" s="81"/>
      <c r="Q91" s="81"/>
      <c r="R91" s="19" t="s">
        <v>225</v>
      </c>
      <c r="S91" s="2" t="s">
        <v>713</v>
      </c>
      <c r="T91" s="19" t="s">
        <v>226</v>
      </c>
    </row>
    <row r="92" spans="1:20" ht="30" x14ac:dyDescent="0.2">
      <c r="A92" s="67">
        <v>830</v>
      </c>
      <c r="B92" s="68" t="s">
        <v>274</v>
      </c>
      <c r="C92" s="80" t="s">
        <v>676</v>
      </c>
      <c r="D92" s="81">
        <v>6926032311546</v>
      </c>
      <c r="E92" s="82"/>
      <c r="F92" s="19" t="s">
        <v>222</v>
      </c>
      <c r="G92" s="19" t="s">
        <v>223</v>
      </c>
      <c r="H92" s="83"/>
      <c r="I92" s="84">
        <v>2.95</v>
      </c>
      <c r="J92" s="85">
        <v>4.9000000000000004</v>
      </c>
      <c r="K92" s="86">
        <v>3.09</v>
      </c>
      <c r="L92" s="87">
        <f t="shared" si="5"/>
        <v>0.13999999999999968</v>
      </c>
      <c r="M92" s="88">
        <f t="shared" si="6"/>
        <v>4.7457627118643958E-2</v>
      </c>
      <c r="N92" s="2">
        <v>788</v>
      </c>
      <c r="O92" s="81">
        <v>80000</v>
      </c>
      <c r="P92" s="81"/>
      <c r="Q92" s="81"/>
      <c r="R92" s="19" t="s">
        <v>225</v>
      </c>
      <c r="S92" s="2" t="s">
        <v>713</v>
      </c>
      <c r="T92" s="19" t="s">
        <v>260</v>
      </c>
    </row>
    <row r="93" spans="1:20" ht="30" x14ac:dyDescent="0.2">
      <c r="A93" s="67">
        <v>830</v>
      </c>
      <c r="B93" s="68" t="s">
        <v>275</v>
      </c>
      <c r="C93" s="80" t="s">
        <v>676</v>
      </c>
      <c r="D93" s="81">
        <v>6926032300182</v>
      </c>
      <c r="E93" s="92" t="s">
        <v>735</v>
      </c>
      <c r="F93" s="19" t="s">
        <v>222</v>
      </c>
      <c r="G93" s="19" t="s">
        <v>223</v>
      </c>
      <c r="H93" s="90" t="s">
        <v>276</v>
      </c>
      <c r="I93" s="84">
        <v>2.46</v>
      </c>
      <c r="J93" s="85">
        <v>4</v>
      </c>
      <c r="K93" s="86">
        <v>3.5</v>
      </c>
      <c r="L93" s="87">
        <f t="shared" si="5"/>
        <v>1.04</v>
      </c>
      <c r="M93" s="88">
        <f t="shared" si="6"/>
        <v>0.42276422764227645</v>
      </c>
      <c r="N93" s="2">
        <v>10</v>
      </c>
      <c r="O93" s="81">
        <v>80000</v>
      </c>
      <c r="P93" s="81"/>
      <c r="Q93" s="81"/>
      <c r="R93" s="2" t="s">
        <v>225</v>
      </c>
      <c r="S93" s="2" t="s">
        <v>713</v>
      </c>
      <c r="T93" s="2" t="s">
        <v>226</v>
      </c>
    </row>
    <row r="94" spans="1:20" ht="30" x14ac:dyDescent="0.2">
      <c r="A94" s="67">
        <v>830</v>
      </c>
      <c r="B94" s="68" t="s">
        <v>277</v>
      </c>
      <c r="C94" s="80" t="s">
        <v>676</v>
      </c>
      <c r="D94" s="81">
        <v>6926032311553</v>
      </c>
      <c r="E94" s="82"/>
      <c r="F94" s="19" t="s">
        <v>222</v>
      </c>
      <c r="G94" s="19" t="s">
        <v>223</v>
      </c>
      <c r="H94" s="83"/>
      <c r="I94" s="84">
        <v>2.46</v>
      </c>
      <c r="J94" s="85">
        <v>4</v>
      </c>
      <c r="K94" s="86">
        <v>3.5</v>
      </c>
      <c r="L94" s="87">
        <f t="shared" si="5"/>
        <v>1.04</v>
      </c>
      <c r="M94" s="88">
        <f t="shared" si="6"/>
        <v>0.42276422764227645</v>
      </c>
      <c r="N94" s="2">
        <v>10</v>
      </c>
      <c r="O94" s="81">
        <v>80000</v>
      </c>
      <c r="P94" s="81"/>
      <c r="Q94" s="81"/>
      <c r="R94" s="2" t="s">
        <v>225</v>
      </c>
      <c r="S94" s="2" t="s">
        <v>713</v>
      </c>
      <c r="T94" s="2" t="s">
        <v>260</v>
      </c>
    </row>
    <row r="95" spans="1:20" ht="28" x14ac:dyDescent="0.2">
      <c r="A95" s="67">
        <v>830</v>
      </c>
      <c r="B95" s="68" t="s">
        <v>278</v>
      </c>
      <c r="C95" s="80" t="s">
        <v>676</v>
      </c>
      <c r="D95" s="81">
        <v>6926032318866</v>
      </c>
      <c r="E95" s="19" t="s">
        <v>736</v>
      </c>
      <c r="F95" s="19" t="s">
        <v>222</v>
      </c>
      <c r="G95" s="19" t="s">
        <v>223</v>
      </c>
      <c r="H95" s="91" t="s">
        <v>279</v>
      </c>
      <c r="I95" s="84">
        <v>1.79</v>
      </c>
      <c r="J95" s="85">
        <v>3.2</v>
      </c>
      <c r="K95" s="86">
        <v>1.9</v>
      </c>
      <c r="L95" s="87">
        <f t="shared" si="5"/>
        <v>0.10999999999999988</v>
      </c>
      <c r="M95" s="88">
        <f t="shared" si="6"/>
        <v>6.1452513966480375E-2</v>
      </c>
      <c r="N95" s="2">
        <v>0</v>
      </c>
      <c r="O95" s="81">
        <v>1300</v>
      </c>
      <c r="P95" s="81"/>
      <c r="Q95" s="81"/>
      <c r="R95" s="2" t="s">
        <v>225</v>
      </c>
      <c r="S95" s="2" t="s">
        <v>713</v>
      </c>
      <c r="T95" s="2" t="s">
        <v>260</v>
      </c>
    </row>
    <row r="96" spans="1:20" ht="28" x14ac:dyDescent="0.2">
      <c r="A96" s="67">
        <v>830</v>
      </c>
      <c r="B96" s="68" t="s">
        <v>280</v>
      </c>
      <c r="C96" s="80" t="s">
        <v>676</v>
      </c>
      <c r="D96" s="81">
        <v>6926032317005</v>
      </c>
      <c r="E96" s="19" t="s">
        <v>737</v>
      </c>
      <c r="F96" s="19" t="s">
        <v>222</v>
      </c>
      <c r="G96" s="19" t="s">
        <v>223</v>
      </c>
      <c r="H96" s="91" t="s">
        <v>281</v>
      </c>
      <c r="I96" s="84">
        <v>1.35</v>
      </c>
      <c r="J96" s="85">
        <v>2.5</v>
      </c>
      <c r="K96" s="86">
        <v>1.9</v>
      </c>
      <c r="L96" s="87">
        <f t="shared" si="5"/>
        <v>0.54999999999999982</v>
      </c>
      <c r="M96" s="88">
        <f t="shared" si="6"/>
        <v>0.40740740740740727</v>
      </c>
      <c r="N96" s="2">
        <v>25</v>
      </c>
      <c r="O96" s="81">
        <v>1300</v>
      </c>
      <c r="P96" s="81"/>
      <c r="Q96" s="81"/>
      <c r="R96" s="2" t="s">
        <v>225</v>
      </c>
      <c r="S96" s="2" t="s">
        <v>713</v>
      </c>
      <c r="T96" s="2" t="s">
        <v>260</v>
      </c>
    </row>
    <row r="97" spans="1:20" ht="30" x14ac:dyDescent="0.2">
      <c r="A97" s="67">
        <v>830</v>
      </c>
      <c r="B97" s="68" t="s">
        <v>282</v>
      </c>
      <c r="C97" s="80" t="s">
        <v>676</v>
      </c>
      <c r="D97" s="81">
        <v>6926032335139</v>
      </c>
      <c r="E97" s="92" t="s">
        <v>738</v>
      </c>
      <c r="F97" s="19" t="s">
        <v>222</v>
      </c>
      <c r="G97" s="19" t="s">
        <v>223</v>
      </c>
      <c r="H97" s="90" t="s">
        <v>283</v>
      </c>
      <c r="I97" s="93">
        <v>8.1300000000000008</v>
      </c>
      <c r="J97" s="85">
        <v>13.4</v>
      </c>
      <c r="K97" s="86">
        <v>13</v>
      </c>
      <c r="L97" s="87">
        <f t="shared" si="5"/>
        <v>4.8699999999999992</v>
      </c>
      <c r="M97" s="88">
        <f t="shared" si="6"/>
        <v>0.59901599015990148</v>
      </c>
      <c r="N97" s="2">
        <v>173</v>
      </c>
      <c r="O97" s="81">
        <v>24000</v>
      </c>
      <c r="P97" s="81"/>
      <c r="Q97" s="81"/>
      <c r="R97" s="2" t="s">
        <v>225</v>
      </c>
      <c r="S97" s="2" t="s">
        <v>713</v>
      </c>
      <c r="T97" s="2" t="s">
        <v>284</v>
      </c>
    </row>
    <row r="98" spans="1:20" ht="30" x14ac:dyDescent="0.2">
      <c r="A98" s="67">
        <v>830</v>
      </c>
      <c r="B98" s="68" t="s">
        <v>285</v>
      </c>
      <c r="C98" s="80" t="s">
        <v>676</v>
      </c>
      <c r="D98" s="81">
        <v>6926032335122</v>
      </c>
      <c r="E98" s="82"/>
      <c r="F98" s="19" t="s">
        <v>222</v>
      </c>
      <c r="G98" s="19" t="s">
        <v>223</v>
      </c>
      <c r="H98" s="83"/>
      <c r="I98" s="93">
        <v>8.1300000000000008</v>
      </c>
      <c r="J98" s="85">
        <v>13.4</v>
      </c>
      <c r="K98" s="86">
        <v>13</v>
      </c>
      <c r="L98" s="87">
        <f t="shared" si="5"/>
        <v>4.8699999999999992</v>
      </c>
      <c r="M98" s="88">
        <f t="shared" si="6"/>
        <v>0.59901599015990148</v>
      </c>
      <c r="N98" s="2">
        <v>173</v>
      </c>
      <c r="O98" s="81">
        <v>24000</v>
      </c>
      <c r="P98" s="81"/>
      <c r="Q98" s="81"/>
      <c r="R98" s="2" t="s">
        <v>225</v>
      </c>
      <c r="S98" s="2" t="s">
        <v>713</v>
      </c>
      <c r="T98" s="2" t="s">
        <v>71</v>
      </c>
    </row>
    <row r="99" spans="1:20" ht="56" x14ac:dyDescent="0.2">
      <c r="A99" s="67">
        <v>830</v>
      </c>
      <c r="B99" s="68" t="s">
        <v>286</v>
      </c>
      <c r="C99" s="80" t="s">
        <v>676</v>
      </c>
      <c r="D99" s="81">
        <v>6926032316114</v>
      </c>
      <c r="E99" s="19" t="s">
        <v>739</v>
      </c>
      <c r="F99" s="19" t="s">
        <v>222</v>
      </c>
      <c r="G99" s="19" t="s">
        <v>223</v>
      </c>
      <c r="H99" s="91" t="s">
        <v>287</v>
      </c>
      <c r="I99" s="84">
        <v>20.28</v>
      </c>
      <c r="J99" s="85">
        <v>33.4</v>
      </c>
      <c r="K99" s="86">
        <v>29</v>
      </c>
      <c r="L99" s="87">
        <f t="shared" si="5"/>
        <v>8.7199999999999989</v>
      </c>
      <c r="M99" s="88">
        <f t="shared" si="6"/>
        <v>0.42998027613412221</v>
      </c>
      <c r="N99" s="2">
        <v>14</v>
      </c>
      <c r="O99" s="81">
        <v>24000</v>
      </c>
      <c r="P99" s="81"/>
      <c r="Q99" s="81"/>
      <c r="R99" s="2" t="s">
        <v>225</v>
      </c>
      <c r="S99" s="2" t="s">
        <v>713</v>
      </c>
      <c r="T99" s="2" t="s">
        <v>71</v>
      </c>
    </row>
    <row r="100" spans="1:20" ht="56" x14ac:dyDescent="0.2">
      <c r="A100" s="67">
        <v>830</v>
      </c>
      <c r="B100" s="68" t="s">
        <v>288</v>
      </c>
      <c r="C100" s="80" t="s">
        <v>676</v>
      </c>
      <c r="D100" s="81">
        <v>6926032316121</v>
      </c>
      <c r="E100" s="19" t="s">
        <v>740</v>
      </c>
      <c r="F100" s="19" t="s">
        <v>222</v>
      </c>
      <c r="G100" s="19" t="s">
        <v>223</v>
      </c>
      <c r="H100" s="91" t="s">
        <v>289</v>
      </c>
      <c r="I100" s="84">
        <v>27.03</v>
      </c>
      <c r="J100" s="85">
        <v>44.5</v>
      </c>
      <c r="K100" s="86">
        <v>39</v>
      </c>
      <c r="L100" s="87">
        <f t="shared" si="5"/>
        <v>11.969999999999999</v>
      </c>
      <c r="M100" s="88">
        <f t="shared" si="6"/>
        <v>0.44284128745837953</v>
      </c>
      <c r="N100" s="2">
        <v>25</v>
      </c>
      <c r="O100" s="81">
        <v>24000</v>
      </c>
      <c r="P100" s="81"/>
      <c r="Q100" s="81"/>
      <c r="R100" s="2" t="s">
        <v>225</v>
      </c>
      <c r="S100" s="2" t="s">
        <v>713</v>
      </c>
      <c r="T100" s="2" t="s">
        <v>71</v>
      </c>
    </row>
    <row r="101" spans="1:20" ht="28" x14ac:dyDescent="0.2">
      <c r="A101" s="67">
        <v>830</v>
      </c>
      <c r="B101" s="68" t="s">
        <v>290</v>
      </c>
      <c r="C101" s="80" t="s">
        <v>676</v>
      </c>
      <c r="D101" s="81">
        <v>6926032329824</v>
      </c>
      <c r="E101" s="19" t="s">
        <v>741</v>
      </c>
      <c r="F101" s="19" t="s">
        <v>222</v>
      </c>
      <c r="G101" s="19" t="s">
        <v>223</v>
      </c>
      <c r="H101" s="91" t="s">
        <v>291</v>
      </c>
      <c r="I101" s="84">
        <v>6.2</v>
      </c>
      <c r="J101" s="85">
        <v>9.6</v>
      </c>
      <c r="K101" s="86">
        <v>6.8</v>
      </c>
      <c r="L101" s="87">
        <f t="shared" si="5"/>
        <v>0.59999999999999964</v>
      </c>
      <c r="M101" s="88">
        <f t="shared" si="6"/>
        <v>9.6774193548387039E-2</v>
      </c>
      <c r="N101" s="2">
        <v>78</v>
      </c>
      <c r="O101" s="81">
        <v>21000</v>
      </c>
      <c r="P101" s="81"/>
      <c r="Q101" s="81"/>
      <c r="R101" s="2" t="s">
        <v>225</v>
      </c>
      <c r="S101" s="2" t="s">
        <v>713</v>
      </c>
      <c r="T101" s="2" t="s">
        <v>260</v>
      </c>
    </row>
    <row r="102" spans="1:20" ht="41" x14ac:dyDescent="0.2">
      <c r="A102" s="67">
        <v>830</v>
      </c>
      <c r="B102" s="68" t="s">
        <v>292</v>
      </c>
      <c r="C102" s="80" t="s">
        <v>676</v>
      </c>
      <c r="D102" s="81">
        <v>6926032329831</v>
      </c>
      <c r="E102" s="19" t="s">
        <v>742</v>
      </c>
      <c r="F102" s="19" t="s">
        <v>222</v>
      </c>
      <c r="G102" s="19" t="s">
        <v>223</v>
      </c>
      <c r="H102" s="91" t="s">
        <v>293</v>
      </c>
      <c r="I102" s="84">
        <v>4.68</v>
      </c>
      <c r="J102" s="85">
        <v>7.7</v>
      </c>
      <c r="K102" s="86">
        <v>9.9</v>
      </c>
      <c r="L102" s="87">
        <f t="shared" si="5"/>
        <v>5.2200000000000006</v>
      </c>
      <c r="M102" s="88">
        <f t="shared" si="6"/>
        <v>1.1153846153846156</v>
      </c>
      <c r="N102" s="2">
        <v>141</v>
      </c>
      <c r="O102" s="81">
        <v>17000</v>
      </c>
      <c r="P102" s="81"/>
      <c r="Q102" s="81"/>
      <c r="R102" s="2" t="s">
        <v>225</v>
      </c>
      <c r="S102" s="2" t="s">
        <v>713</v>
      </c>
      <c r="T102" s="2" t="s">
        <v>260</v>
      </c>
    </row>
    <row r="103" spans="1:20" ht="70" x14ac:dyDescent="0.2">
      <c r="A103" s="67">
        <v>830</v>
      </c>
      <c r="B103" s="68" t="s">
        <v>294</v>
      </c>
      <c r="C103" s="80" t="s">
        <v>676</v>
      </c>
      <c r="D103" s="81">
        <v>6926032329848</v>
      </c>
      <c r="E103" s="19" t="s">
        <v>743</v>
      </c>
      <c r="F103" s="19" t="s">
        <v>222</v>
      </c>
      <c r="G103" s="19" t="s">
        <v>223</v>
      </c>
      <c r="H103" s="91" t="s">
        <v>295</v>
      </c>
      <c r="I103" s="84">
        <v>9.66</v>
      </c>
      <c r="J103" s="85">
        <v>15.9</v>
      </c>
      <c r="K103" s="86">
        <v>14.5</v>
      </c>
      <c r="L103" s="87">
        <f t="shared" si="5"/>
        <v>4.84</v>
      </c>
      <c r="M103" s="88">
        <f t="shared" si="6"/>
        <v>0.50103519668737062</v>
      </c>
      <c r="N103" s="2">
        <v>61</v>
      </c>
      <c r="O103" s="81">
        <v>1900</v>
      </c>
      <c r="P103" s="81"/>
      <c r="Q103" s="81"/>
      <c r="R103" s="2" t="s">
        <v>225</v>
      </c>
      <c r="S103" s="2" t="s">
        <v>713</v>
      </c>
      <c r="T103" s="2" t="s">
        <v>260</v>
      </c>
    </row>
    <row r="104" spans="1:20" ht="42" x14ac:dyDescent="0.2">
      <c r="A104" s="67">
        <v>830</v>
      </c>
      <c r="B104" s="68" t="s">
        <v>296</v>
      </c>
      <c r="C104" s="80" t="s">
        <v>676</v>
      </c>
      <c r="D104" s="81">
        <v>6926032329923</v>
      </c>
      <c r="E104" s="19" t="s">
        <v>744</v>
      </c>
      <c r="F104" s="19" t="s">
        <v>222</v>
      </c>
      <c r="G104" s="19" t="s">
        <v>223</v>
      </c>
      <c r="H104" s="91" t="s">
        <v>297</v>
      </c>
      <c r="I104" s="84">
        <v>5.77</v>
      </c>
      <c r="J104" s="85">
        <v>9</v>
      </c>
      <c r="K104" s="86">
        <v>8.8000000000000007</v>
      </c>
      <c r="L104" s="87">
        <f t="shared" si="5"/>
        <v>3.0300000000000011</v>
      </c>
      <c r="M104" s="88">
        <f t="shared" si="6"/>
        <v>0.5251299826689777</v>
      </c>
      <c r="N104" s="2">
        <v>30</v>
      </c>
      <c r="O104" s="81">
        <v>17000</v>
      </c>
      <c r="P104" s="81"/>
      <c r="Q104" s="81"/>
      <c r="R104" s="2" t="s">
        <v>225</v>
      </c>
      <c r="S104" s="2" t="s">
        <v>713</v>
      </c>
      <c r="T104" s="2" t="s">
        <v>260</v>
      </c>
    </row>
    <row r="105" spans="1:20" ht="30" x14ac:dyDescent="0.2">
      <c r="A105" s="67">
        <v>830</v>
      </c>
      <c r="B105" s="68" t="s">
        <v>298</v>
      </c>
      <c r="C105" s="80" t="s">
        <v>676</v>
      </c>
      <c r="D105" s="81">
        <v>6926032329947</v>
      </c>
      <c r="E105" s="92" t="s">
        <v>745</v>
      </c>
      <c r="F105" s="19" t="s">
        <v>222</v>
      </c>
      <c r="G105" s="19" t="s">
        <v>223</v>
      </c>
      <c r="H105" s="90" t="s">
        <v>299</v>
      </c>
      <c r="I105" s="93">
        <v>9.66</v>
      </c>
      <c r="J105" s="85">
        <v>17.600000000000001</v>
      </c>
      <c r="K105" s="86">
        <v>11</v>
      </c>
      <c r="L105" s="87">
        <f t="shared" si="5"/>
        <v>1.3399999999999999</v>
      </c>
      <c r="M105" s="88">
        <f t="shared" si="6"/>
        <v>0.13871635610766045</v>
      </c>
      <c r="N105" s="2">
        <v>20</v>
      </c>
      <c r="O105" s="81">
        <v>21000</v>
      </c>
      <c r="P105" s="81"/>
      <c r="Q105" s="81"/>
      <c r="R105" s="2" t="s">
        <v>225</v>
      </c>
      <c r="S105" s="2" t="s">
        <v>713</v>
      </c>
      <c r="T105" s="2" t="s">
        <v>226</v>
      </c>
    </row>
    <row r="106" spans="1:20" ht="30" x14ac:dyDescent="0.2">
      <c r="A106" s="67">
        <v>830</v>
      </c>
      <c r="B106" s="68" t="s">
        <v>300</v>
      </c>
      <c r="C106" s="80" t="s">
        <v>676</v>
      </c>
      <c r="D106" s="81">
        <v>6926032329947</v>
      </c>
      <c r="E106" s="82"/>
      <c r="F106" s="19" t="s">
        <v>222</v>
      </c>
      <c r="G106" s="19" t="s">
        <v>223</v>
      </c>
      <c r="H106" s="83"/>
      <c r="I106" s="93">
        <v>9.66</v>
      </c>
      <c r="J106" s="85">
        <v>17.600000000000001</v>
      </c>
      <c r="K106" s="86">
        <v>11</v>
      </c>
      <c r="L106" s="87">
        <f t="shared" si="5"/>
        <v>1.3399999999999999</v>
      </c>
      <c r="M106" s="88">
        <f t="shared" si="6"/>
        <v>0.13871635610766045</v>
      </c>
      <c r="N106" s="2">
        <v>20</v>
      </c>
      <c r="O106" s="81">
        <v>21000</v>
      </c>
      <c r="P106" s="81"/>
      <c r="Q106" s="81"/>
      <c r="R106" s="2" t="s">
        <v>225</v>
      </c>
      <c r="S106" s="2" t="s">
        <v>713</v>
      </c>
      <c r="T106" s="2" t="s">
        <v>260</v>
      </c>
    </row>
    <row r="107" spans="1:20" ht="56" x14ac:dyDescent="0.2">
      <c r="A107" s="67">
        <v>830</v>
      </c>
      <c r="B107" s="68" t="s">
        <v>301</v>
      </c>
      <c r="C107" s="80" t="s">
        <v>676</v>
      </c>
      <c r="D107" s="81">
        <v>6926032330110</v>
      </c>
      <c r="E107" s="2" t="s">
        <v>746</v>
      </c>
      <c r="F107" s="19" t="s">
        <v>222</v>
      </c>
      <c r="G107" s="19" t="s">
        <v>223</v>
      </c>
      <c r="H107" s="91" t="s">
        <v>302</v>
      </c>
      <c r="I107" s="84">
        <v>94.72</v>
      </c>
      <c r="J107" s="85">
        <v>141.4</v>
      </c>
      <c r="K107" s="86">
        <v>109</v>
      </c>
      <c r="L107" s="87">
        <f t="shared" si="5"/>
        <v>14.280000000000001</v>
      </c>
      <c r="M107" s="88">
        <f t="shared" si="6"/>
        <v>0.15076013513513514</v>
      </c>
      <c r="N107" s="2">
        <v>2</v>
      </c>
      <c r="O107" s="81">
        <v>15000</v>
      </c>
      <c r="P107" s="81"/>
      <c r="Q107" s="81"/>
      <c r="R107" s="2" t="s">
        <v>225</v>
      </c>
      <c r="S107" s="2" t="s">
        <v>713</v>
      </c>
      <c r="T107" s="2" t="s">
        <v>303</v>
      </c>
    </row>
    <row r="108" spans="1:20" ht="55" x14ac:dyDescent="0.2">
      <c r="A108" s="67">
        <v>830</v>
      </c>
      <c r="B108" s="68" t="s">
        <v>304</v>
      </c>
      <c r="C108" s="80" t="s">
        <v>676</v>
      </c>
      <c r="D108" s="81">
        <v>6926032330165</v>
      </c>
      <c r="E108" s="19" t="s">
        <v>747</v>
      </c>
      <c r="F108" s="19" t="s">
        <v>222</v>
      </c>
      <c r="G108" s="19" t="s">
        <v>223</v>
      </c>
      <c r="H108" s="91" t="s">
        <v>305</v>
      </c>
      <c r="I108" s="84">
        <v>12.5</v>
      </c>
      <c r="J108" s="85">
        <v>25.9</v>
      </c>
      <c r="K108" s="86">
        <v>15.5</v>
      </c>
      <c r="L108" s="87">
        <f t="shared" si="5"/>
        <v>3</v>
      </c>
      <c r="M108" s="88">
        <f t="shared" si="6"/>
        <v>0.24</v>
      </c>
      <c r="N108" s="2">
        <v>13</v>
      </c>
      <c r="O108" s="81">
        <v>2300</v>
      </c>
      <c r="P108" s="81"/>
      <c r="Q108" s="81"/>
      <c r="R108" s="2" t="s">
        <v>225</v>
      </c>
      <c r="S108" s="2" t="s">
        <v>713</v>
      </c>
      <c r="T108" s="2" t="s">
        <v>260</v>
      </c>
    </row>
    <row r="109" spans="1:20" ht="28" x14ac:dyDescent="0.2">
      <c r="A109" s="67">
        <v>830</v>
      </c>
      <c r="B109" s="68" t="s">
        <v>306</v>
      </c>
      <c r="C109" s="80" t="s">
        <v>676</v>
      </c>
      <c r="D109" s="81">
        <v>6918730060581</v>
      </c>
      <c r="E109" s="19" t="s">
        <v>307</v>
      </c>
      <c r="F109" s="19" t="s">
        <v>222</v>
      </c>
      <c r="G109" s="19" t="s">
        <v>223</v>
      </c>
      <c r="H109" s="91" t="s">
        <v>308</v>
      </c>
      <c r="I109" s="84">
        <v>5.77</v>
      </c>
      <c r="J109" s="85">
        <v>8.4</v>
      </c>
      <c r="K109" s="86">
        <v>7.5</v>
      </c>
      <c r="L109" s="87">
        <f t="shared" si="5"/>
        <v>1.7300000000000004</v>
      </c>
      <c r="M109" s="88">
        <f t="shared" si="6"/>
        <v>0.29982668977469679</v>
      </c>
      <c r="N109" s="2">
        <v>6</v>
      </c>
      <c r="O109" s="81">
        <v>2400</v>
      </c>
      <c r="P109" s="81"/>
      <c r="Q109" s="81"/>
      <c r="R109" s="2" t="s">
        <v>225</v>
      </c>
      <c r="S109" s="2" t="s">
        <v>713</v>
      </c>
      <c r="T109" s="2" t="s">
        <v>260</v>
      </c>
    </row>
    <row r="110" spans="1:20" ht="42" x14ac:dyDescent="0.2">
      <c r="A110" s="67">
        <v>830</v>
      </c>
      <c r="B110" s="68" t="s">
        <v>309</v>
      </c>
      <c r="C110" s="80" t="s">
        <v>676</v>
      </c>
      <c r="D110" s="81">
        <v>6926032330288</v>
      </c>
      <c r="E110" s="19" t="s">
        <v>748</v>
      </c>
      <c r="F110" s="19" t="s">
        <v>222</v>
      </c>
      <c r="G110" s="19" t="s">
        <v>223</v>
      </c>
      <c r="H110" s="91" t="s">
        <v>310</v>
      </c>
      <c r="I110" s="84">
        <v>10.87</v>
      </c>
      <c r="J110" s="85">
        <v>17.899999999999999</v>
      </c>
      <c r="K110" s="86">
        <v>12.8</v>
      </c>
      <c r="L110" s="87">
        <f t="shared" si="5"/>
        <v>1.9300000000000015</v>
      </c>
      <c r="M110" s="88">
        <f t="shared" si="6"/>
        <v>0.17755289788408479</v>
      </c>
      <c r="N110" s="2">
        <v>8</v>
      </c>
      <c r="O110" s="81">
        <v>31000</v>
      </c>
      <c r="P110" s="81"/>
      <c r="Q110" s="81"/>
      <c r="R110" s="2" t="s">
        <v>225</v>
      </c>
      <c r="S110" s="2" t="s">
        <v>713</v>
      </c>
      <c r="T110" s="2" t="s">
        <v>260</v>
      </c>
    </row>
    <row r="111" spans="1:20" ht="42" x14ac:dyDescent="0.2">
      <c r="A111" s="67">
        <v>830</v>
      </c>
      <c r="B111" s="68" t="s">
        <v>311</v>
      </c>
      <c r="C111" s="80" t="s">
        <v>676</v>
      </c>
      <c r="D111" s="81">
        <v>6926032330363</v>
      </c>
      <c r="E111" s="19" t="s">
        <v>749</v>
      </c>
      <c r="F111" s="19" t="s">
        <v>222</v>
      </c>
      <c r="G111" s="19" t="s">
        <v>223</v>
      </c>
      <c r="H111" s="91" t="s">
        <v>312</v>
      </c>
      <c r="I111" s="84">
        <v>10.51</v>
      </c>
      <c r="J111" s="85">
        <v>17.3</v>
      </c>
      <c r="K111" s="86">
        <v>14.5</v>
      </c>
      <c r="L111" s="87">
        <f t="shared" si="5"/>
        <v>3.99</v>
      </c>
      <c r="M111" s="88">
        <f t="shared" si="6"/>
        <v>0.37963843958135113</v>
      </c>
      <c r="N111" s="2">
        <v>4</v>
      </c>
      <c r="O111" s="81">
        <v>800</v>
      </c>
      <c r="P111" s="81"/>
      <c r="Q111" s="81"/>
      <c r="R111" s="2" t="s">
        <v>225</v>
      </c>
      <c r="S111" s="2" t="s">
        <v>713</v>
      </c>
      <c r="T111" s="2" t="s">
        <v>260</v>
      </c>
    </row>
    <row r="112" spans="1:20" ht="55" x14ac:dyDescent="0.2">
      <c r="A112" s="67">
        <v>830</v>
      </c>
      <c r="B112" s="68" t="s">
        <v>313</v>
      </c>
      <c r="C112" s="80" t="s">
        <v>676</v>
      </c>
      <c r="D112" s="81">
        <v>6926032330639</v>
      </c>
      <c r="E112" s="19" t="s">
        <v>750</v>
      </c>
      <c r="F112" s="19" t="s">
        <v>222</v>
      </c>
      <c r="G112" s="19" t="s">
        <v>223</v>
      </c>
      <c r="H112" s="91" t="s">
        <v>314</v>
      </c>
      <c r="I112" s="84">
        <v>83.78</v>
      </c>
      <c r="J112" s="85">
        <v>138</v>
      </c>
      <c r="K112" s="86">
        <v>108</v>
      </c>
      <c r="L112" s="87">
        <f t="shared" si="5"/>
        <v>24.22</v>
      </c>
      <c r="M112" s="88">
        <f t="shared" si="6"/>
        <v>0.2890904750537121</v>
      </c>
      <c r="N112" s="2">
        <v>7</v>
      </c>
      <c r="O112" s="81">
        <v>15000</v>
      </c>
      <c r="P112" s="81"/>
      <c r="Q112" s="81"/>
      <c r="R112" s="2" t="s">
        <v>225</v>
      </c>
      <c r="S112" s="2" t="s">
        <v>713</v>
      </c>
      <c r="T112" s="2" t="s">
        <v>303</v>
      </c>
    </row>
    <row r="113" spans="1:20" ht="28" x14ac:dyDescent="0.2">
      <c r="A113" s="67">
        <v>830</v>
      </c>
      <c r="B113" s="68" t="s">
        <v>315</v>
      </c>
      <c r="C113" s="80" t="s">
        <v>676</v>
      </c>
      <c r="D113" s="81">
        <v>6926032330646</v>
      </c>
      <c r="E113" s="19" t="s">
        <v>751</v>
      </c>
      <c r="F113" s="19" t="s">
        <v>222</v>
      </c>
      <c r="G113" s="19" t="s">
        <v>223</v>
      </c>
      <c r="H113" s="91" t="s">
        <v>316</v>
      </c>
      <c r="I113" s="84">
        <v>1.88</v>
      </c>
      <c r="J113" s="85">
        <v>2.9</v>
      </c>
      <c r="K113" s="86">
        <v>2.4</v>
      </c>
      <c r="L113" s="87">
        <f t="shared" si="5"/>
        <v>0.52</v>
      </c>
      <c r="M113" s="88">
        <f t="shared" si="6"/>
        <v>0.27659574468085107</v>
      </c>
      <c r="N113" s="2">
        <v>35</v>
      </c>
      <c r="O113" s="81">
        <v>21000</v>
      </c>
      <c r="P113" s="81"/>
      <c r="Q113" s="81"/>
      <c r="R113" s="2" t="s">
        <v>225</v>
      </c>
      <c r="S113" s="2" t="s">
        <v>713</v>
      </c>
      <c r="T113" s="2" t="s">
        <v>260</v>
      </c>
    </row>
    <row r="114" spans="1:20" ht="42" x14ac:dyDescent="0.2">
      <c r="A114" s="67">
        <v>830</v>
      </c>
      <c r="B114" s="68" t="s">
        <v>317</v>
      </c>
      <c r="C114" s="80" t="s">
        <v>676</v>
      </c>
      <c r="D114" s="81">
        <v>6926032330844</v>
      </c>
      <c r="E114" s="19" t="s">
        <v>752</v>
      </c>
      <c r="F114" s="19" t="s">
        <v>222</v>
      </c>
      <c r="G114" s="19" t="s">
        <v>223</v>
      </c>
      <c r="H114" s="91" t="s">
        <v>318</v>
      </c>
      <c r="I114" s="84">
        <v>10.45</v>
      </c>
      <c r="J114" s="85">
        <v>16.5</v>
      </c>
      <c r="K114" s="86">
        <v>13.9</v>
      </c>
      <c r="L114" s="87">
        <f t="shared" si="5"/>
        <v>3.4500000000000011</v>
      </c>
      <c r="M114" s="88">
        <f t="shared" si="6"/>
        <v>0.33014354066985657</v>
      </c>
      <c r="N114" s="2">
        <v>2</v>
      </c>
      <c r="O114" s="81">
        <v>31000</v>
      </c>
      <c r="P114" s="81"/>
      <c r="Q114" s="81"/>
      <c r="R114" s="2" t="s">
        <v>225</v>
      </c>
      <c r="S114" s="2" t="s">
        <v>713</v>
      </c>
      <c r="T114" s="2" t="s">
        <v>260</v>
      </c>
    </row>
    <row r="115" spans="1:20" ht="27" x14ac:dyDescent="0.2">
      <c r="A115" s="67">
        <v>830</v>
      </c>
      <c r="B115" s="68" t="s">
        <v>319</v>
      </c>
      <c r="C115" s="80" t="s">
        <v>676</v>
      </c>
      <c r="D115" s="81">
        <v>6918730040828</v>
      </c>
      <c r="E115" s="19" t="s">
        <v>753</v>
      </c>
      <c r="F115" s="19" t="s">
        <v>222</v>
      </c>
      <c r="G115" s="19" t="s">
        <v>223</v>
      </c>
      <c r="H115" s="91" t="s">
        <v>320</v>
      </c>
      <c r="I115" s="84">
        <v>11.3</v>
      </c>
      <c r="J115" s="85">
        <v>20.5</v>
      </c>
      <c r="K115" s="86">
        <v>13.5</v>
      </c>
      <c r="L115" s="87">
        <f t="shared" si="5"/>
        <v>2.1999999999999993</v>
      </c>
      <c r="M115" s="88">
        <f t="shared" si="6"/>
        <v>0.19469026548672558</v>
      </c>
      <c r="N115" s="2">
        <v>24</v>
      </c>
      <c r="O115" s="81">
        <v>21000</v>
      </c>
      <c r="P115" s="81"/>
      <c r="Q115" s="81"/>
      <c r="R115" s="2" t="s">
        <v>225</v>
      </c>
      <c r="S115" s="2" t="s">
        <v>713</v>
      </c>
      <c r="T115" s="2" t="s">
        <v>260</v>
      </c>
    </row>
    <row r="116" spans="1:20" ht="30" x14ac:dyDescent="0.2">
      <c r="A116" s="67">
        <v>830</v>
      </c>
      <c r="B116" s="68" t="s">
        <v>321</v>
      </c>
      <c r="C116" s="80" t="s">
        <v>676</v>
      </c>
      <c r="D116" s="81">
        <v>6926032338284</v>
      </c>
      <c r="E116" s="92" t="s">
        <v>754</v>
      </c>
      <c r="F116" s="19" t="s">
        <v>222</v>
      </c>
      <c r="G116" s="19" t="s">
        <v>223</v>
      </c>
      <c r="H116" s="90" t="s">
        <v>322</v>
      </c>
      <c r="I116" s="93">
        <v>10.68</v>
      </c>
      <c r="J116" s="85">
        <v>19.600000000000001</v>
      </c>
      <c r="K116" s="86">
        <v>12.5</v>
      </c>
      <c r="L116" s="87">
        <f t="shared" si="5"/>
        <v>1.8200000000000003</v>
      </c>
      <c r="M116" s="88">
        <f t="shared" si="6"/>
        <v>0.17041198501872662</v>
      </c>
      <c r="N116" s="2">
        <v>35</v>
      </c>
      <c r="O116" s="81">
        <v>1600</v>
      </c>
      <c r="P116" s="81"/>
      <c r="Q116" s="81"/>
      <c r="R116" s="2" t="s">
        <v>225</v>
      </c>
      <c r="S116" s="2" t="s">
        <v>713</v>
      </c>
      <c r="T116" s="2" t="s">
        <v>226</v>
      </c>
    </row>
    <row r="117" spans="1:20" ht="30" x14ac:dyDescent="0.2">
      <c r="A117" s="67">
        <v>830</v>
      </c>
      <c r="B117" s="68" t="s">
        <v>323</v>
      </c>
      <c r="C117" s="80" t="s">
        <v>676</v>
      </c>
      <c r="D117" s="81">
        <v>6926032338284</v>
      </c>
      <c r="E117" s="82"/>
      <c r="F117" s="19" t="s">
        <v>222</v>
      </c>
      <c r="G117" s="19" t="s">
        <v>223</v>
      </c>
      <c r="H117" s="83"/>
      <c r="I117" s="93">
        <v>10.68</v>
      </c>
      <c r="J117" s="85">
        <v>19.600000000000001</v>
      </c>
      <c r="K117" s="86">
        <v>12.5</v>
      </c>
      <c r="L117" s="87">
        <f t="shared" si="5"/>
        <v>1.8200000000000003</v>
      </c>
      <c r="M117" s="88">
        <f t="shared" si="6"/>
        <v>0.17041198501872662</v>
      </c>
      <c r="N117" s="2">
        <v>35</v>
      </c>
      <c r="O117" s="81">
        <v>1600</v>
      </c>
      <c r="P117" s="81"/>
      <c r="Q117" s="81"/>
      <c r="R117" s="2" t="s">
        <v>225</v>
      </c>
      <c r="S117" s="2" t="s">
        <v>713</v>
      </c>
      <c r="T117" s="2" t="s">
        <v>260</v>
      </c>
    </row>
    <row r="118" spans="1:20" ht="28" x14ac:dyDescent="0.2">
      <c r="A118" s="67">
        <v>830</v>
      </c>
      <c r="B118" s="68" t="s">
        <v>324</v>
      </c>
      <c r="C118" s="80" t="s">
        <v>676</v>
      </c>
      <c r="D118" s="81">
        <v>6918730037378</v>
      </c>
      <c r="E118" s="19" t="s">
        <v>755</v>
      </c>
      <c r="F118" s="19" t="s">
        <v>222</v>
      </c>
      <c r="G118" s="19" t="s">
        <v>223</v>
      </c>
      <c r="H118" s="91" t="s">
        <v>325</v>
      </c>
      <c r="I118" s="84">
        <v>9.23</v>
      </c>
      <c r="J118" s="85">
        <v>15.2</v>
      </c>
      <c r="K118" s="86">
        <v>10.86</v>
      </c>
      <c r="L118" s="87">
        <f t="shared" si="5"/>
        <v>1.629999999999999</v>
      </c>
      <c r="M118" s="88">
        <f t="shared" si="6"/>
        <v>0.17659804983748634</v>
      </c>
      <c r="N118" s="2">
        <v>36</v>
      </c>
      <c r="O118" s="81">
        <v>21000</v>
      </c>
      <c r="P118" s="81"/>
      <c r="Q118" s="81"/>
      <c r="R118" s="2" t="s">
        <v>225</v>
      </c>
      <c r="S118" s="2" t="s">
        <v>713</v>
      </c>
      <c r="T118" s="2" t="s">
        <v>260</v>
      </c>
    </row>
    <row r="119" spans="1:20" ht="42" x14ac:dyDescent="0.2">
      <c r="A119" s="67">
        <v>830</v>
      </c>
      <c r="B119" s="68" t="s">
        <v>326</v>
      </c>
      <c r="C119" s="80" t="s">
        <v>676</v>
      </c>
      <c r="D119" s="81">
        <v>6926032330554</v>
      </c>
      <c r="E119" s="19" t="s">
        <v>756</v>
      </c>
      <c r="F119" s="19" t="s">
        <v>222</v>
      </c>
      <c r="G119" s="19" t="s">
        <v>223</v>
      </c>
      <c r="H119" s="91" t="s">
        <v>327</v>
      </c>
      <c r="I119" s="84">
        <v>1.82</v>
      </c>
      <c r="J119" s="85">
        <v>3.2</v>
      </c>
      <c r="K119" s="86">
        <v>2.65</v>
      </c>
      <c r="L119" s="87">
        <f t="shared" si="5"/>
        <v>0.82999999999999985</v>
      </c>
      <c r="M119" s="88">
        <f t="shared" si="6"/>
        <v>0.45604395604395592</v>
      </c>
      <c r="N119" s="2">
        <v>11</v>
      </c>
      <c r="O119" s="81">
        <v>1400</v>
      </c>
      <c r="P119" s="81"/>
      <c r="Q119" s="81"/>
      <c r="R119" s="2" t="s">
        <v>225</v>
      </c>
      <c r="S119" s="2" t="s">
        <v>713</v>
      </c>
      <c r="T119" s="2" t="s">
        <v>328</v>
      </c>
    </row>
    <row r="120" spans="1:20" ht="42" x14ac:dyDescent="0.2">
      <c r="A120" s="67">
        <v>830</v>
      </c>
      <c r="B120" s="68" t="s">
        <v>329</v>
      </c>
      <c r="C120" s="80" t="s">
        <v>676</v>
      </c>
      <c r="D120" s="81">
        <v>6926032330561</v>
      </c>
      <c r="E120" s="19" t="s">
        <v>757</v>
      </c>
      <c r="F120" s="19" t="s">
        <v>222</v>
      </c>
      <c r="G120" s="19" t="s">
        <v>223</v>
      </c>
      <c r="H120" s="91" t="s">
        <v>330</v>
      </c>
      <c r="I120" s="84">
        <v>5.0999999999999996</v>
      </c>
      <c r="J120" s="85">
        <v>9.1999999999999993</v>
      </c>
      <c r="K120" s="86">
        <v>8.9</v>
      </c>
      <c r="L120" s="87">
        <f t="shared" si="5"/>
        <v>3.8000000000000007</v>
      </c>
      <c r="M120" s="88">
        <f t="shared" si="6"/>
        <v>0.74509803921568651</v>
      </c>
      <c r="N120" s="2">
        <v>11</v>
      </c>
      <c r="O120" s="81">
        <v>15000</v>
      </c>
      <c r="P120" s="81"/>
      <c r="Q120" s="81"/>
      <c r="R120" s="2" t="s">
        <v>225</v>
      </c>
      <c r="S120" s="2" t="s">
        <v>713</v>
      </c>
      <c r="T120" s="2" t="s">
        <v>328</v>
      </c>
    </row>
    <row r="121" spans="1:20" ht="27" x14ac:dyDescent="0.2">
      <c r="A121" s="67">
        <v>830</v>
      </c>
      <c r="B121" s="68" t="s">
        <v>331</v>
      </c>
      <c r="C121" s="80" t="s">
        <v>676</v>
      </c>
      <c r="D121" s="81">
        <v>6926032330578</v>
      </c>
      <c r="E121" s="19" t="s">
        <v>758</v>
      </c>
      <c r="F121" s="19" t="s">
        <v>222</v>
      </c>
      <c r="G121" s="19" t="s">
        <v>223</v>
      </c>
      <c r="H121" s="91" t="s">
        <v>332</v>
      </c>
      <c r="I121" s="84">
        <v>0.51</v>
      </c>
      <c r="J121" s="85">
        <v>1</v>
      </c>
      <c r="K121" s="86">
        <v>0.65</v>
      </c>
      <c r="L121" s="87">
        <f t="shared" si="5"/>
        <v>0.14000000000000001</v>
      </c>
      <c r="M121" s="88">
        <f t="shared" si="6"/>
        <v>0.27450980392156865</v>
      </c>
      <c r="N121" s="2">
        <v>5</v>
      </c>
      <c r="O121" s="81">
        <v>17000</v>
      </c>
      <c r="P121" s="81"/>
      <c r="Q121" s="81"/>
      <c r="R121" s="2" t="s">
        <v>225</v>
      </c>
      <c r="S121" s="2" t="s">
        <v>713</v>
      </c>
      <c r="T121" s="2" t="s">
        <v>328</v>
      </c>
    </row>
    <row r="122" spans="1:20" ht="55" x14ac:dyDescent="0.2">
      <c r="A122" s="67">
        <v>830</v>
      </c>
      <c r="B122" s="68" t="s">
        <v>333</v>
      </c>
      <c r="C122" s="80" t="s">
        <v>676</v>
      </c>
      <c r="D122" s="81">
        <v>6926032330585</v>
      </c>
      <c r="E122" s="19" t="s">
        <v>759</v>
      </c>
      <c r="F122" s="19" t="s">
        <v>222</v>
      </c>
      <c r="G122" s="19" t="s">
        <v>223</v>
      </c>
      <c r="H122" s="91" t="s">
        <v>334</v>
      </c>
      <c r="I122" s="84">
        <v>0.77</v>
      </c>
      <c r="J122" s="85">
        <v>1.2</v>
      </c>
      <c r="K122" s="86">
        <v>1.1000000000000001</v>
      </c>
      <c r="L122" s="87">
        <f t="shared" si="5"/>
        <v>0.33000000000000007</v>
      </c>
      <c r="M122" s="88">
        <f t="shared" si="6"/>
        <v>0.42857142857142866</v>
      </c>
      <c r="N122" s="2">
        <v>138</v>
      </c>
      <c r="O122" s="81">
        <v>17000</v>
      </c>
      <c r="P122" s="81"/>
      <c r="Q122" s="81"/>
      <c r="R122" s="2" t="s">
        <v>225</v>
      </c>
      <c r="S122" s="2" t="s">
        <v>713</v>
      </c>
      <c r="T122" s="2" t="s">
        <v>328</v>
      </c>
    </row>
    <row r="123" spans="1:20" ht="28" x14ac:dyDescent="0.2">
      <c r="A123" s="67">
        <v>830</v>
      </c>
      <c r="B123" s="68" t="s">
        <v>335</v>
      </c>
      <c r="C123" s="80" t="s">
        <v>676</v>
      </c>
      <c r="D123" s="81">
        <v>6926032330660</v>
      </c>
      <c r="E123" s="19" t="s">
        <v>760</v>
      </c>
      <c r="F123" s="19" t="s">
        <v>222</v>
      </c>
      <c r="G123" s="19" t="s">
        <v>223</v>
      </c>
      <c r="H123" s="91" t="s">
        <v>336</v>
      </c>
      <c r="I123" s="84">
        <v>3.65</v>
      </c>
      <c r="J123" s="85">
        <v>6.6</v>
      </c>
      <c r="K123" s="86">
        <v>4.3</v>
      </c>
      <c r="L123" s="87">
        <f t="shared" si="5"/>
        <v>0.64999999999999991</v>
      </c>
      <c r="M123" s="88">
        <f t="shared" si="6"/>
        <v>0.17808219178082191</v>
      </c>
      <c r="N123" s="2">
        <v>33</v>
      </c>
      <c r="O123" s="81">
        <v>17000</v>
      </c>
      <c r="P123" s="81"/>
      <c r="Q123" s="81"/>
      <c r="R123" s="2" t="s">
        <v>225</v>
      </c>
      <c r="S123" s="2" t="s">
        <v>713</v>
      </c>
      <c r="T123" s="2" t="s">
        <v>328</v>
      </c>
    </row>
    <row r="124" spans="1:20" ht="42" x14ac:dyDescent="0.2">
      <c r="A124" s="67">
        <v>830</v>
      </c>
      <c r="B124" s="68" t="s">
        <v>337</v>
      </c>
      <c r="C124" s="80" t="s">
        <v>676</v>
      </c>
      <c r="D124" s="81">
        <v>6926032330592</v>
      </c>
      <c r="E124" s="19" t="s">
        <v>761</v>
      </c>
      <c r="F124" s="19" t="s">
        <v>222</v>
      </c>
      <c r="G124" s="19" t="s">
        <v>223</v>
      </c>
      <c r="H124" s="91" t="s">
        <v>338</v>
      </c>
      <c r="I124" s="84">
        <v>1.88</v>
      </c>
      <c r="J124" s="85">
        <v>3</v>
      </c>
      <c r="K124" s="86">
        <v>2.6</v>
      </c>
      <c r="L124" s="87">
        <f t="shared" si="5"/>
        <v>0.7200000000000002</v>
      </c>
      <c r="M124" s="88">
        <f t="shared" si="6"/>
        <v>0.38297872340425543</v>
      </c>
      <c r="N124" s="2">
        <v>126</v>
      </c>
      <c r="O124" s="81">
        <v>15000</v>
      </c>
      <c r="P124" s="81"/>
      <c r="Q124" s="81"/>
      <c r="R124" s="2" t="s">
        <v>225</v>
      </c>
      <c r="S124" s="2" t="s">
        <v>713</v>
      </c>
      <c r="T124" s="2" t="s">
        <v>328</v>
      </c>
    </row>
    <row r="125" spans="1:20" ht="41" x14ac:dyDescent="0.2">
      <c r="A125" s="67">
        <v>830</v>
      </c>
      <c r="B125" s="68" t="s">
        <v>339</v>
      </c>
      <c r="C125" s="80" t="s">
        <v>676</v>
      </c>
      <c r="D125" s="81">
        <v>6926032335009</v>
      </c>
      <c r="E125" s="19" t="s">
        <v>762</v>
      </c>
      <c r="F125" s="19" t="s">
        <v>222</v>
      </c>
      <c r="G125" s="19" t="s">
        <v>223</v>
      </c>
      <c r="H125" s="91" t="s">
        <v>340</v>
      </c>
      <c r="I125" s="84">
        <v>1.03</v>
      </c>
      <c r="J125" s="85">
        <v>1.7</v>
      </c>
      <c r="K125" s="86">
        <v>1.3</v>
      </c>
      <c r="L125" s="87">
        <f t="shared" si="5"/>
        <v>0.27</v>
      </c>
      <c r="M125" s="88">
        <f t="shared" si="6"/>
        <v>0.26213592233009708</v>
      </c>
      <c r="N125" s="2">
        <v>178</v>
      </c>
      <c r="O125" s="81">
        <v>22000</v>
      </c>
      <c r="P125" s="81"/>
      <c r="Q125" s="81"/>
      <c r="R125" s="2" t="s">
        <v>225</v>
      </c>
      <c r="S125" s="2" t="s">
        <v>713</v>
      </c>
      <c r="T125" s="2" t="s">
        <v>328</v>
      </c>
    </row>
    <row r="126" spans="1:20" ht="41" x14ac:dyDescent="0.2">
      <c r="A126" s="67">
        <v>830</v>
      </c>
      <c r="B126" s="68" t="s">
        <v>341</v>
      </c>
      <c r="C126" s="80" t="s">
        <v>676</v>
      </c>
      <c r="D126" s="81">
        <v>6926032336174</v>
      </c>
      <c r="E126" s="19" t="s">
        <v>763</v>
      </c>
      <c r="F126" s="19" t="s">
        <v>222</v>
      </c>
      <c r="G126" s="19" t="s">
        <v>223</v>
      </c>
      <c r="H126" s="91" t="s">
        <v>342</v>
      </c>
      <c r="I126" s="84">
        <v>3.65</v>
      </c>
      <c r="J126" s="85">
        <v>6</v>
      </c>
      <c r="K126" s="86">
        <v>4.3</v>
      </c>
      <c r="L126" s="87">
        <f t="shared" si="5"/>
        <v>0.64999999999999991</v>
      </c>
      <c r="M126" s="88">
        <f t="shared" si="6"/>
        <v>0.17808219178082191</v>
      </c>
      <c r="N126" s="2">
        <v>19</v>
      </c>
      <c r="O126" s="81">
        <v>1500</v>
      </c>
      <c r="P126" s="81"/>
      <c r="Q126" s="81"/>
      <c r="R126" s="2" t="s">
        <v>225</v>
      </c>
      <c r="S126" s="2" t="s">
        <v>713</v>
      </c>
      <c r="T126" s="2" t="s">
        <v>328</v>
      </c>
    </row>
    <row r="127" spans="1:20" ht="41" x14ac:dyDescent="0.2">
      <c r="A127" s="67">
        <v>830</v>
      </c>
      <c r="B127" s="68" t="s">
        <v>343</v>
      </c>
      <c r="C127" s="80" t="s">
        <v>676</v>
      </c>
      <c r="D127" s="81">
        <v>6926032336198</v>
      </c>
      <c r="E127" s="19" t="s">
        <v>764</v>
      </c>
      <c r="F127" s="19" t="s">
        <v>222</v>
      </c>
      <c r="G127" s="19" t="s">
        <v>223</v>
      </c>
      <c r="H127" s="91" t="s">
        <v>344</v>
      </c>
      <c r="I127" s="84">
        <v>2.0099999999999998</v>
      </c>
      <c r="J127" s="85">
        <v>3.3</v>
      </c>
      <c r="K127" s="86">
        <v>2.2999999999999998</v>
      </c>
      <c r="L127" s="87">
        <f t="shared" si="5"/>
        <v>0.29000000000000004</v>
      </c>
      <c r="M127" s="88">
        <f t="shared" si="6"/>
        <v>0.14427860696517417</v>
      </c>
      <c r="N127" s="2">
        <v>23</v>
      </c>
      <c r="O127" s="81">
        <v>1500</v>
      </c>
      <c r="P127" s="81"/>
      <c r="Q127" s="81"/>
      <c r="R127" s="2" t="s">
        <v>225</v>
      </c>
      <c r="S127" s="2" t="s">
        <v>713</v>
      </c>
      <c r="T127" s="2" t="s">
        <v>328</v>
      </c>
    </row>
    <row r="128" spans="1:20" ht="41" x14ac:dyDescent="0.2">
      <c r="A128" s="67">
        <v>830</v>
      </c>
      <c r="B128" s="68" t="s">
        <v>345</v>
      </c>
      <c r="C128" s="80" t="s">
        <v>676</v>
      </c>
      <c r="D128" s="81">
        <v>6926032336310</v>
      </c>
      <c r="E128" s="19" t="s">
        <v>765</v>
      </c>
      <c r="F128" s="19" t="s">
        <v>222</v>
      </c>
      <c r="G128" s="19" t="s">
        <v>223</v>
      </c>
      <c r="H128" s="91" t="s">
        <v>346</v>
      </c>
      <c r="I128" s="84">
        <v>10.08</v>
      </c>
      <c r="J128" s="85">
        <v>16.2</v>
      </c>
      <c r="K128" s="86">
        <v>12.5</v>
      </c>
      <c r="L128" s="87">
        <f t="shared" si="5"/>
        <v>2.42</v>
      </c>
      <c r="M128" s="88">
        <f t="shared" si="6"/>
        <v>0.24007936507936506</v>
      </c>
      <c r="N128" s="2">
        <v>80</v>
      </c>
      <c r="O128" s="81">
        <v>110000</v>
      </c>
      <c r="P128" s="81"/>
      <c r="Q128" s="81"/>
      <c r="R128" s="2" t="s">
        <v>225</v>
      </c>
      <c r="S128" s="2" t="s">
        <v>713</v>
      </c>
      <c r="T128" s="2" t="s">
        <v>260</v>
      </c>
    </row>
    <row r="129" spans="1:20" ht="41" x14ac:dyDescent="0.2">
      <c r="A129" s="67">
        <v>830</v>
      </c>
      <c r="B129" s="68" t="s">
        <v>347</v>
      </c>
      <c r="C129" s="80" t="s">
        <v>676</v>
      </c>
      <c r="D129" s="81">
        <v>6926032336334</v>
      </c>
      <c r="E129" s="19" t="s">
        <v>766</v>
      </c>
      <c r="F129" s="19" t="s">
        <v>222</v>
      </c>
      <c r="G129" s="19" t="s">
        <v>223</v>
      </c>
      <c r="H129" s="91" t="s">
        <v>348</v>
      </c>
      <c r="I129" s="84">
        <v>8.1300000000000008</v>
      </c>
      <c r="J129" s="85">
        <v>13</v>
      </c>
      <c r="K129" s="86">
        <v>9.5</v>
      </c>
      <c r="L129" s="87">
        <f t="shared" si="5"/>
        <v>1.3699999999999992</v>
      </c>
      <c r="M129" s="88">
        <f t="shared" si="6"/>
        <v>0.16851168511685105</v>
      </c>
      <c r="N129" s="2">
        <v>100</v>
      </c>
      <c r="O129" s="81">
        <v>110000</v>
      </c>
      <c r="P129" s="81"/>
      <c r="Q129" s="81"/>
      <c r="R129" s="2" t="s">
        <v>225</v>
      </c>
      <c r="S129" s="2" t="s">
        <v>713</v>
      </c>
      <c r="T129" s="2" t="s">
        <v>260</v>
      </c>
    </row>
    <row r="130" spans="1:20" ht="41" x14ac:dyDescent="0.2">
      <c r="A130" s="67">
        <v>830</v>
      </c>
      <c r="B130" s="68" t="s">
        <v>349</v>
      </c>
      <c r="C130" s="80" t="s">
        <v>676</v>
      </c>
      <c r="D130" s="81">
        <v>6926032336358</v>
      </c>
      <c r="E130" s="19" t="s">
        <v>767</v>
      </c>
      <c r="F130" s="19" t="s">
        <v>222</v>
      </c>
      <c r="G130" s="19" t="s">
        <v>223</v>
      </c>
      <c r="H130" s="91" t="s">
        <v>350</v>
      </c>
      <c r="I130" s="84">
        <v>5.89</v>
      </c>
      <c r="J130" s="85">
        <v>9.1999999999999993</v>
      </c>
      <c r="K130" s="86">
        <v>7.9</v>
      </c>
      <c r="L130" s="87">
        <f t="shared" si="5"/>
        <v>2.0100000000000007</v>
      </c>
      <c r="M130" s="88">
        <f t="shared" si="6"/>
        <v>0.34125636672325987</v>
      </c>
      <c r="N130" s="2">
        <v>143</v>
      </c>
      <c r="O130" s="81">
        <v>110000</v>
      </c>
      <c r="P130" s="81"/>
      <c r="Q130" s="81"/>
      <c r="R130" s="2" t="s">
        <v>225</v>
      </c>
      <c r="S130" s="2" t="s">
        <v>713</v>
      </c>
      <c r="T130" s="2" t="s">
        <v>260</v>
      </c>
    </row>
    <row r="131" spans="1:20" ht="41" x14ac:dyDescent="0.2">
      <c r="A131" s="67">
        <v>830</v>
      </c>
      <c r="B131" s="68" t="s">
        <v>351</v>
      </c>
      <c r="C131" s="80" t="s">
        <v>676</v>
      </c>
      <c r="D131" s="81">
        <v>6926032336365</v>
      </c>
      <c r="E131" s="19" t="s">
        <v>768</v>
      </c>
      <c r="F131" s="19" t="s">
        <v>222</v>
      </c>
      <c r="G131" s="19" t="s">
        <v>223</v>
      </c>
      <c r="H131" s="91" t="s">
        <v>352</v>
      </c>
      <c r="I131" s="84">
        <v>7.9</v>
      </c>
      <c r="J131" s="85">
        <v>12.5</v>
      </c>
      <c r="K131" s="86">
        <v>9.5</v>
      </c>
      <c r="L131" s="87">
        <f t="shared" si="5"/>
        <v>1.5999999999999996</v>
      </c>
      <c r="M131" s="88">
        <f t="shared" si="6"/>
        <v>0.20253164556962019</v>
      </c>
      <c r="N131" s="2">
        <v>100</v>
      </c>
      <c r="O131" s="81">
        <v>110000</v>
      </c>
      <c r="P131" s="81"/>
      <c r="Q131" s="81"/>
      <c r="R131" s="2" t="s">
        <v>225</v>
      </c>
      <c r="S131" s="2" t="s">
        <v>713</v>
      </c>
      <c r="T131" s="2" t="s">
        <v>260</v>
      </c>
    </row>
    <row r="132" spans="1:20" ht="27" x14ac:dyDescent="0.2">
      <c r="A132" s="67">
        <v>830</v>
      </c>
      <c r="B132" s="68" t="s">
        <v>353</v>
      </c>
      <c r="C132" s="80" t="s">
        <v>676</v>
      </c>
      <c r="D132" s="81">
        <v>6926032333692</v>
      </c>
      <c r="E132" s="19" t="s">
        <v>769</v>
      </c>
      <c r="F132" s="19" t="s">
        <v>222</v>
      </c>
      <c r="G132" s="19" t="s">
        <v>223</v>
      </c>
      <c r="H132" s="91" t="s">
        <v>354</v>
      </c>
      <c r="I132" s="84">
        <v>3.46</v>
      </c>
      <c r="J132" s="85">
        <v>5.2</v>
      </c>
      <c r="K132" s="86">
        <v>5</v>
      </c>
      <c r="L132" s="87">
        <f t="shared" ref="L132:L195" si="7">K132-I132</f>
        <v>1.54</v>
      </c>
      <c r="M132" s="88">
        <f t="shared" ref="M132:M195" si="8">L132/I132</f>
        <v>0.44508670520231214</v>
      </c>
      <c r="N132" s="2">
        <v>2</v>
      </c>
      <c r="O132" s="81">
        <v>3300</v>
      </c>
      <c r="P132" s="81"/>
      <c r="Q132" s="81"/>
      <c r="R132" s="2" t="s">
        <v>225</v>
      </c>
      <c r="S132" s="2" t="s">
        <v>713</v>
      </c>
      <c r="T132" s="2" t="s">
        <v>355</v>
      </c>
    </row>
    <row r="133" spans="1:20" ht="27" x14ac:dyDescent="0.2">
      <c r="A133" s="67">
        <v>830</v>
      </c>
      <c r="B133" s="68" t="s">
        <v>356</v>
      </c>
      <c r="C133" s="80" t="s">
        <v>676</v>
      </c>
      <c r="D133" s="81">
        <v>6926032327158</v>
      </c>
      <c r="E133" s="19" t="s">
        <v>770</v>
      </c>
      <c r="F133" s="19" t="s">
        <v>222</v>
      </c>
      <c r="G133" s="19" t="s">
        <v>223</v>
      </c>
      <c r="H133" s="91" t="s">
        <v>357</v>
      </c>
      <c r="I133" s="84">
        <v>2.61</v>
      </c>
      <c r="J133" s="85">
        <v>4.3</v>
      </c>
      <c r="K133" s="86">
        <v>3.2</v>
      </c>
      <c r="L133" s="87">
        <f t="shared" si="7"/>
        <v>0.5900000000000003</v>
      </c>
      <c r="M133" s="88">
        <f t="shared" si="8"/>
        <v>0.22605363984674343</v>
      </c>
      <c r="N133" s="2">
        <v>200</v>
      </c>
      <c r="O133" s="81">
        <v>32000</v>
      </c>
      <c r="P133" s="81"/>
      <c r="Q133" s="81"/>
      <c r="R133" s="2" t="s">
        <v>225</v>
      </c>
      <c r="S133" s="2" t="s">
        <v>713</v>
      </c>
      <c r="T133" s="2" t="s">
        <v>260</v>
      </c>
    </row>
    <row r="134" spans="1:20" ht="55" x14ac:dyDescent="0.2">
      <c r="A134" s="67">
        <v>830</v>
      </c>
      <c r="B134" s="68" t="s">
        <v>358</v>
      </c>
      <c r="C134" s="80" t="s">
        <v>676</v>
      </c>
      <c r="D134" s="81">
        <v>6926032327172</v>
      </c>
      <c r="E134" s="19" t="s">
        <v>771</v>
      </c>
      <c r="F134" s="19" t="s">
        <v>222</v>
      </c>
      <c r="G134" s="19" t="s">
        <v>223</v>
      </c>
      <c r="H134" s="91" t="s">
        <v>359</v>
      </c>
      <c r="I134" s="84">
        <v>5.22</v>
      </c>
      <c r="J134" s="85">
        <v>8.6</v>
      </c>
      <c r="K134" s="86">
        <v>6.8</v>
      </c>
      <c r="L134" s="87">
        <f t="shared" si="7"/>
        <v>1.58</v>
      </c>
      <c r="M134" s="88">
        <f t="shared" si="8"/>
        <v>0.30268199233716475</v>
      </c>
      <c r="N134" s="2">
        <v>100</v>
      </c>
      <c r="O134" s="81">
        <v>5700</v>
      </c>
      <c r="P134" s="81"/>
      <c r="Q134" s="81"/>
      <c r="R134" s="2" t="s">
        <v>225</v>
      </c>
      <c r="S134" s="2" t="s">
        <v>713</v>
      </c>
      <c r="T134" s="2" t="s">
        <v>260</v>
      </c>
    </row>
    <row r="135" spans="1:20" ht="41" x14ac:dyDescent="0.2">
      <c r="A135" s="67">
        <v>830</v>
      </c>
      <c r="B135" s="68" t="s">
        <v>360</v>
      </c>
      <c r="C135" s="80" t="s">
        <v>676</v>
      </c>
      <c r="D135" s="81">
        <v>6926032327332</v>
      </c>
      <c r="E135" s="19" t="s">
        <v>772</v>
      </c>
      <c r="F135" s="19" t="s">
        <v>222</v>
      </c>
      <c r="G135" s="19" t="s">
        <v>223</v>
      </c>
      <c r="H135" s="91" t="s">
        <v>361</v>
      </c>
      <c r="I135" s="84">
        <v>5.22</v>
      </c>
      <c r="J135" s="85">
        <v>8.6</v>
      </c>
      <c r="K135" s="86">
        <v>6.9</v>
      </c>
      <c r="L135" s="87">
        <f t="shared" si="7"/>
        <v>1.6800000000000006</v>
      </c>
      <c r="M135" s="88">
        <f t="shared" si="8"/>
        <v>0.32183908045977022</v>
      </c>
      <c r="N135" s="2">
        <v>100</v>
      </c>
      <c r="O135" s="81">
        <v>32000</v>
      </c>
      <c r="P135" s="81"/>
      <c r="Q135" s="81"/>
      <c r="R135" s="2" t="s">
        <v>225</v>
      </c>
      <c r="S135" s="2" t="s">
        <v>713</v>
      </c>
      <c r="T135" s="2" t="s">
        <v>260</v>
      </c>
    </row>
    <row r="136" spans="1:20" ht="28" x14ac:dyDescent="0.2">
      <c r="A136" s="67">
        <v>830</v>
      </c>
      <c r="B136" s="68" t="s">
        <v>362</v>
      </c>
      <c r="C136" s="80" t="s">
        <v>676</v>
      </c>
      <c r="D136" s="81">
        <v>6918730072744</v>
      </c>
      <c r="E136" s="19" t="s">
        <v>773</v>
      </c>
      <c r="F136" s="19" t="s">
        <v>222</v>
      </c>
      <c r="G136" s="19" t="s">
        <v>223</v>
      </c>
      <c r="H136" s="91" t="s">
        <v>363</v>
      </c>
      <c r="I136" s="84">
        <v>7.76</v>
      </c>
      <c r="J136" s="85">
        <v>14</v>
      </c>
      <c r="K136" s="86">
        <v>9</v>
      </c>
      <c r="L136" s="87">
        <f t="shared" si="7"/>
        <v>1.2400000000000002</v>
      </c>
      <c r="M136" s="88">
        <f t="shared" si="8"/>
        <v>0.15979381443298973</v>
      </c>
      <c r="N136" s="2">
        <v>1</v>
      </c>
      <c r="O136" s="81">
        <v>3600</v>
      </c>
      <c r="P136" s="81"/>
      <c r="Q136" s="81"/>
      <c r="R136" s="2" t="s">
        <v>225</v>
      </c>
      <c r="S136" s="2" t="s">
        <v>713</v>
      </c>
      <c r="T136" s="2" t="s">
        <v>260</v>
      </c>
    </row>
    <row r="137" spans="1:20" ht="27" x14ac:dyDescent="0.2">
      <c r="A137" s="67">
        <v>830</v>
      </c>
      <c r="B137" s="68" t="s">
        <v>364</v>
      </c>
      <c r="C137" s="80" t="s">
        <v>676</v>
      </c>
      <c r="D137" s="81">
        <v>6926032327622</v>
      </c>
      <c r="E137" s="19" t="s">
        <v>774</v>
      </c>
      <c r="F137" s="19" t="s">
        <v>222</v>
      </c>
      <c r="G137" s="19" t="s">
        <v>223</v>
      </c>
      <c r="H137" s="91" t="s">
        <v>365</v>
      </c>
      <c r="I137" s="84">
        <v>6.8</v>
      </c>
      <c r="J137" s="85">
        <v>12.3</v>
      </c>
      <c r="K137" s="86">
        <v>8</v>
      </c>
      <c r="L137" s="87">
        <f t="shared" si="7"/>
        <v>1.2000000000000002</v>
      </c>
      <c r="M137" s="88">
        <f t="shared" si="8"/>
        <v>0.17647058823529416</v>
      </c>
      <c r="N137" s="2">
        <v>3</v>
      </c>
      <c r="O137" s="81">
        <v>2400</v>
      </c>
      <c r="P137" s="81"/>
      <c r="Q137" s="81"/>
      <c r="R137" s="2" t="s">
        <v>225</v>
      </c>
      <c r="S137" s="2" t="s">
        <v>713</v>
      </c>
      <c r="T137" s="2" t="s">
        <v>366</v>
      </c>
    </row>
    <row r="138" spans="1:20" ht="41" x14ac:dyDescent="0.2">
      <c r="A138" s="67">
        <v>830</v>
      </c>
      <c r="B138" s="68" t="s">
        <v>367</v>
      </c>
      <c r="C138" s="80" t="s">
        <v>676</v>
      </c>
      <c r="D138" s="81">
        <v>6926032328018</v>
      </c>
      <c r="E138" s="19" t="s">
        <v>775</v>
      </c>
      <c r="F138" s="19" t="s">
        <v>222</v>
      </c>
      <c r="G138" s="19" t="s">
        <v>223</v>
      </c>
      <c r="H138" s="91" t="s">
        <v>368</v>
      </c>
      <c r="I138" s="84">
        <v>5.47</v>
      </c>
      <c r="J138" s="85">
        <v>11.2</v>
      </c>
      <c r="K138" s="86">
        <v>6.9</v>
      </c>
      <c r="L138" s="87">
        <f t="shared" si="7"/>
        <v>1.4300000000000006</v>
      </c>
      <c r="M138" s="88">
        <f t="shared" si="8"/>
        <v>0.26142595978062172</v>
      </c>
      <c r="N138" s="2">
        <v>10</v>
      </c>
      <c r="O138" s="81">
        <v>31000</v>
      </c>
      <c r="P138" s="81"/>
      <c r="Q138" s="81"/>
      <c r="R138" s="2" t="s">
        <v>225</v>
      </c>
      <c r="S138" s="2" t="s">
        <v>713</v>
      </c>
      <c r="T138" s="2" t="s">
        <v>260</v>
      </c>
    </row>
    <row r="139" spans="1:20" ht="28" x14ac:dyDescent="0.2">
      <c r="A139" s="67">
        <v>830</v>
      </c>
      <c r="B139" s="68" t="s">
        <v>369</v>
      </c>
      <c r="C139" s="80" t="s">
        <v>676</v>
      </c>
      <c r="D139" s="81">
        <v>6926032328025</v>
      </c>
      <c r="E139" s="19" t="s">
        <v>776</v>
      </c>
      <c r="F139" s="19" t="s">
        <v>222</v>
      </c>
      <c r="G139" s="19" t="s">
        <v>223</v>
      </c>
      <c r="H139" s="91" t="s">
        <v>370</v>
      </c>
      <c r="I139" s="84">
        <v>4.8499999999999996</v>
      </c>
      <c r="J139" s="85">
        <v>8.8000000000000007</v>
      </c>
      <c r="K139" s="86">
        <v>6</v>
      </c>
      <c r="L139" s="87">
        <f t="shared" si="7"/>
        <v>1.1500000000000004</v>
      </c>
      <c r="M139" s="88">
        <f t="shared" si="8"/>
        <v>0.23711340206185577</v>
      </c>
      <c r="N139" s="2">
        <v>20</v>
      </c>
      <c r="O139" s="81">
        <v>1700</v>
      </c>
      <c r="P139" s="81"/>
      <c r="Q139" s="81"/>
      <c r="R139" s="2" t="s">
        <v>225</v>
      </c>
      <c r="S139" s="2" t="s">
        <v>713</v>
      </c>
      <c r="T139" s="2" t="s">
        <v>260</v>
      </c>
    </row>
    <row r="140" spans="1:20" ht="28" x14ac:dyDescent="0.2">
      <c r="A140" s="67">
        <v>830</v>
      </c>
      <c r="B140" s="68" t="s">
        <v>371</v>
      </c>
      <c r="C140" s="80" t="s">
        <v>676</v>
      </c>
      <c r="D140" s="81">
        <v>6926032328063</v>
      </c>
      <c r="E140" s="19" t="s">
        <v>777</v>
      </c>
      <c r="F140" s="19" t="s">
        <v>222</v>
      </c>
      <c r="G140" s="19" t="s">
        <v>223</v>
      </c>
      <c r="H140" s="91" t="s">
        <v>372</v>
      </c>
      <c r="I140" s="84">
        <v>1.61</v>
      </c>
      <c r="J140" s="85">
        <v>2.4</v>
      </c>
      <c r="K140" s="86">
        <v>2</v>
      </c>
      <c r="L140" s="87">
        <f t="shared" si="7"/>
        <v>0.3899999999999999</v>
      </c>
      <c r="M140" s="88">
        <f t="shared" si="8"/>
        <v>0.24223602484472043</v>
      </c>
      <c r="N140" s="2">
        <v>100</v>
      </c>
      <c r="O140" s="81">
        <v>20</v>
      </c>
      <c r="P140" s="81"/>
      <c r="Q140" s="81"/>
      <c r="R140" s="2" t="s">
        <v>225</v>
      </c>
      <c r="S140" s="2" t="s">
        <v>713</v>
      </c>
      <c r="T140" s="2" t="s">
        <v>328</v>
      </c>
    </row>
    <row r="141" spans="1:20" ht="55" x14ac:dyDescent="0.2">
      <c r="A141" s="67">
        <v>830</v>
      </c>
      <c r="B141" s="68" t="s">
        <v>373</v>
      </c>
      <c r="C141" s="80" t="s">
        <v>676</v>
      </c>
      <c r="D141" s="81">
        <v>6926032328520</v>
      </c>
      <c r="E141" s="19" t="s">
        <v>778</v>
      </c>
      <c r="F141" s="19" t="s">
        <v>222</v>
      </c>
      <c r="G141" s="19" t="s">
        <v>223</v>
      </c>
      <c r="H141" s="91" t="s">
        <v>374</v>
      </c>
      <c r="I141" s="84">
        <v>3.52</v>
      </c>
      <c r="J141" s="85">
        <v>5.4</v>
      </c>
      <c r="K141" s="86">
        <v>4.8</v>
      </c>
      <c r="L141" s="87">
        <f t="shared" si="7"/>
        <v>1.2799999999999998</v>
      </c>
      <c r="M141" s="88">
        <f t="shared" si="8"/>
        <v>0.36363636363636359</v>
      </c>
      <c r="N141" s="2">
        <v>20</v>
      </c>
      <c r="O141" s="81">
        <v>31000</v>
      </c>
      <c r="P141" s="81"/>
      <c r="Q141" s="81"/>
      <c r="R141" s="2" t="s">
        <v>225</v>
      </c>
      <c r="S141" s="2" t="s">
        <v>713</v>
      </c>
      <c r="T141" s="2" t="s">
        <v>328</v>
      </c>
    </row>
    <row r="142" spans="1:20" ht="40" x14ac:dyDescent="0.2">
      <c r="A142" s="67">
        <v>830</v>
      </c>
      <c r="B142" s="68" t="s">
        <v>375</v>
      </c>
      <c r="C142" s="80" t="s">
        <v>676</v>
      </c>
      <c r="D142" s="81">
        <v>6918730047148</v>
      </c>
      <c r="E142" s="19" t="s">
        <v>779</v>
      </c>
      <c r="F142" s="19" t="s">
        <v>222</v>
      </c>
      <c r="G142" s="19" t="s">
        <v>223</v>
      </c>
      <c r="H142" s="91" t="s">
        <v>376</v>
      </c>
      <c r="I142" s="84">
        <v>72.849999999999994</v>
      </c>
      <c r="J142" s="85">
        <v>132.4</v>
      </c>
      <c r="K142" s="86">
        <v>79</v>
      </c>
      <c r="L142" s="87">
        <f t="shared" si="7"/>
        <v>6.1500000000000057</v>
      </c>
      <c r="M142" s="88">
        <f t="shared" si="8"/>
        <v>8.4420041180507971E-2</v>
      </c>
      <c r="N142" s="2">
        <v>20</v>
      </c>
      <c r="O142" s="81">
        <v>2100</v>
      </c>
      <c r="P142" s="81"/>
      <c r="Q142" s="81"/>
      <c r="R142" s="2" t="s">
        <v>225</v>
      </c>
      <c r="S142" s="2" t="s">
        <v>713</v>
      </c>
      <c r="T142" s="2" t="s">
        <v>303</v>
      </c>
    </row>
    <row r="143" spans="1:20" ht="28" x14ac:dyDescent="0.2">
      <c r="A143" s="67">
        <v>830</v>
      </c>
      <c r="B143" s="68" t="s">
        <v>377</v>
      </c>
      <c r="C143" s="80" t="s">
        <v>676</v>
      </c>
      <c r="D143" s="81">
        <v>6926032326687</v>
      </c>
      <c r="E143" s="19" t="s">
        <v>780</v>
      </c>
      <c r="F143" s="19" t="s">
        <v>222</v>
      </c>
      <c r="G143" s="19" t="s">
        <v>223</v>
      </c>
      <c r="H143" s="91" t="s">
        <v>378</v>
      </c>
      <c r="I143" s="84">
        <v>1.37</v>
      </c>
      <c r="J143" s="85">
        <v>1.6</v>
      </c>
      <c r="K143" s="86">
        <v>1.5</v>
      </c>
      <c r="L143" s="87">
        <f t="shared" si="7"/>
        <v>0.12999999999999989</v>
      </c>
      <c r="M143" s="88">
        <f t="shared" si="8"/>
        <v>9.4890510948905021E-2</v>
      </c>
      <c r="N143" s="2">
        <v>300</v>
      </c>
      <c r="O143" s="81">
        <v>1100</v>
      </c>
      <c r="P143" s="81"/>
      <c r="Q143" s="81"/>
      <c r="R143" s="2" t="s">
        <v>225</v>
      </c>
      <c r="S143" s="2" t="s">
        <v>713</v>
      </c>
      <c r="T143" s="19" t="s">
        <v>379</v>
      </c>
    </row>
    <row r="144" spans="1:20" ht="28" x14ac:dyDescent="0.2">
      <c r="A144" s="67">
        <v>830</v>
      </c>
      <c r="B144" s="68" t="s">
        <v>380</v>
      </c>
      <c r="C144" s="80" t="s">
        <v>676</v>
      </c>
      <c r="D144" s="81">
        <v>6926032326717</v>
      </c>
      <c r="E144" s="19" t="s">
        <v>781</v>
      </c>
      <c r="F144" s="19" t="s">
        <v>222</v>
      </c>
      <c r="G144" s="19" t="s">
        <v>223</v>
      </c>
      <c r="H144" s="91" t="s">
        <v>381</v>
      </c>
      <c r="I144" s="84">
        <v>0.97</v>
      </c>
      <c r="J144" s="85">
        <v>1.6</v>
      </c>
      <c r="K144" s="86">
        <v>1.2</v>
      </c>
      <c r="L144" s="87">
        <f t="shared" si="7"/>
        <v>0.22999999999999998</v>
      </c>
      <c r="M144" s="88">
        <f t="shared" si="8"/>
        <v>0.23711340206185566</v>
      </c>
      <c r="N144" s="2">
        <v>200</v>
      </c>
      <c r="O144" s="81">
        <v>5</v>
      </c>
      <c r="P144" s="81"/>
      <c r="Q144" s="81"/>
      <c r="R144" s="2" t="s">
        <v>225</v>
      </c>
      <c r="S144" s="2" t="s">
        <v>713</v>
      </c>
      <c r="T144" s="19" t="s">
        <v>782</v>
      </c>
    </row>
    <row r="145" spans="1:20" ht="27" x14ac:dyDescent="0.2">
      <c r="A145" s="67">
        <v>830</v>
      </c>
      <c r="B145" s="68" t="s">
        <v>382</v>
      </c>
      <c r="C145" s="80" t="s">
        <v>676</v>
      </c>
      <c r="D145" s="81">
        <v>6926032326724</v>
      </c>
      <c r="E145" s="19" t="s">
        <v>783</v>
      </c>
      <c r="F145" s="19" t="s">
        <v>222</v>
      </c>
      <c r="G145" s="19" t="s">
        <v>223</v>
      </c>
      <c r="H145" s="91" t="s">
        <v>383</v>
      </c>
      <c r="I145" s="84">
        <v>2.33</v>
      </c>
      <c r="J145" s="85">
        <v>4</v>
      </c>
      <c r="K145" s="86">
        <v>2.9</v>
      </c>
      <c r="L145" s="87">
        <f t="shared" si="7"/>
        <v>0.56999999999999984</v>
      </c>
      <c r="M145" s="88">
        <f t="shared" si="8"/>
        <v>0.24463519313304713</v>
      </c>
      <c r="N145" s="2">
        <v>50</v>
      </c>
      <c r="O145" s="81">
        <v>37000</v>
      </c>
      <c r="P145" s="81"/>
      <c r="Q145" s="81"/>
      <c r="R145" s="2" t="s">
        <v>225</v>
      </c>
      <c r="S145" s="2" t="s">
        <v>713</v>
      </c>
      <c r="T145" s="2" t="s">
        <v>226</v>
      </c>
    </row>
    <row r="146" spans="1:20" ht="28" x14ac:dyDescent="0.2">
      <c r="A146" s="67">
        <v>830</v>
      </c>
      <c r="B146" s="68" t="s">
        <v>384</v>
      </c>
      <c r="C146" s="80" t="s">
        <v>676</v>
      </c>
      <c r="D146" s="81">
        <v>6926032326731</v>
      </c>
      <c r="E146" s="19" t="s">
        <v>784</v>
      </c>
      <c r="F146" s="19" t="s">
        <v>222</v>
      </c>
      <c r="G146" s="19" t="s">
        <v>223</v>
      </c>
      <c r="H146" s="91" t="s">
        <v>385</v>
      </c>
      <c r="I146" s="84">
        <v>0.97</v>
      </c>
      <c r="J146" s="85">
        <v>1.6</v>
      </c>
      <c r="K146" s="86">
        <v>1.5</v>
      </c>
      <c r="L146" s="87">
        <f t="shared" si="7"/>
        <v>0.53</v>
      </c>
      <c r="M146" s="88">
        <f t="shared" si="8"/>
        <v>0.54639175257731964</v>
      </c>
      <c r="N146" s="2">
        <v>50</v>
      </c>
      <c r="O146" s="81">
        <v>37000</v>
      </c>
      <c r="P146" s="81"/>
      <c r="Q146" s="81"/>
      <c r="R146" s="2" t="s">
        <v>225</v>
      </c>
      <c r="S146" s="2" t="s">
        <v>713</v>
      </c>
      <c r="T146" s="19" t="s">
        <v>386</v>
      </c>
    </row>
    <row r="147" spans="1:20" ht="41" x14ac:dyDescent="0.2">
      <c r="A147" s="67">
        <v>830</v>
      </c>
      <c r="B147" s="68" t="s">
        <v>387</v>
      </c>
      <c r="C147" s="80" t="s">
        <v>676</v>
      </c>
      <c r="D147" s="81">
        <v>6926032337058</v>
      </c>
      <c r="E147" s="19" t="s">
        <v>785</v>
      </c>
      <c r="F147" s="19" t="s">
        <v>222</v>
      </c>
      <c r="G147" s="19" t="s">
        <v>223</v>
      </c>
      <c r="H147" s="91" t="s">
        <v>388</v>
      </c>
      <c r="I147" s="84">
        <v>8.02</v>
      </c>
      <c r="J147" s="85">
        <v>13.2</v>
      </c>
      <c r="K147" s="86">
        <v>9.9</v>
      </c>
      <c r="L147" s="87">
        <f t="shared" si="7"/>
        <v>1.8800000000000008</v>
      </c>
      <c r="M147" s="88">
        <f t="shared" si="8"/>
        <v>0.23441396508728191</v>
      </c>
      <c r="N147" s="2">
        <v>60</v>
      </c>
      <c r="O147" s="81">
        <v>23000</v>
      </c>
      <c r="P147" s="81"/>
      <c r="Q147" s="81"/>
      <c r="R147" s="2" t="s">
        <v>225</v>
      </c>
      <c r="S147" s="2" t="s">
        <v>713</v>
      </c>
      <c r="T147" s="2" t="s">
        <v>355</v>
      </c>
    </row>
    <row r="148" spans="1:20" ht="41" x14ac:dyDescent="0.2">
      <c r="A148" s="67">
        <v>830</v>
      </c>
      <c r="B148" s="68" t="s">
        <v>389</v>
      </c>
      <c r="C148" s="80" t="s">
        <v>676</v>
      </c>
      <c r="D148" s="81">
        <v>6926032337065</v>
      </c>
      <c r="E148" s="19" t="s">
        <v>786</v>
      </c>
      <c r="F148" s="19" t="s">
        <v>222</v>
      </c>
      <c r="G148" s="19" t="s">
        <v>223</v>
      </c>
      <c r="H148" s="91" t="s">
        <v>390</v>
      </c>
      <c r="I148" s="84">
        <v>8.8699999999999992</v>
      </c>
      <c r="J148" s="85">
        <v>14.6</v>
      </c>
      <c r="K148" s="86">
        <v>9.9</v>
      </c>
      <c r="L148" s="87">
        <f t="shared" si="7"/>
        <v>1.0300000000000011</v>
      </c>
      <c r="M148" s="88">
        <f t="shared" si="8"/>
        <v>0.11612175873731694</v>
      </c>
      <c r="N148" s="2">
        <v>100</v>
      </c>
      <c r="O148" s="81">
        <v>23000</v>
      </c>
      <c r="P148" s="81"/>
      <c r="Q148" s="81"/>
      <c r="R148" s="2" t="s">
        <v>225</v>
      </c>
      <c r="S148" s="2" t="s">
        <v>713</v>
      </c>
      <c r="T148" s="2" t="s">
        <v>355</v>
      </c>
    </row>
    <row r="149" spans="1:20" ht="41" x14ac:dyDescent="0.2">
      <c r="A149" s="67">
        <v>830</v>
      </c>
      <c r="B149" s="68" t="s">
        <v>391</v>
      </c>
      <c r="C149" s="80" t="s">
        <v>676</v>
      </c>
      <c r="D149" s="81">
        <v>6926032337102</v>
      </c>
      <c r="E149" s="19" t="s">
        <v>787</v>
      </c>
      <c r="F149" s="19" t="s">
        <v>222</v>
      </c>
      <c r="G149" s="19" t="s">
        <v>223</v>
      </c>
      <c r="H149" s="91" t="s">
        <v>392</v>
      </c>
      <c r="I149" s="84">
        <v>5.64</v>
      </c>
      <c r="J149" s="85">
        <v>9.4</v>
      </c>
      <c r="K149" s="86">
        <v>8.5</v>
      </c>
      <c r="L149" s="87">
        <f t="shared" si="7"/>
        <v>2.8600000000000003</v>
      </c>
      <c r="M149" s="88">
        <f t="shared" si="8"/>
        <v>0.5070921985815604</v>
      </c>
      <c r="N149" s="2">
        <v>20</v>
      </c>
      <c r="O149" s="81">
        <v>23000</v>
      </c>
      <c r="P149" s="81"/>
      <c r="Q149" s="81"/>
      <c r="R149" s="2" t="s">
        <v>225</v>
      </c>
      <c r="S149" s="2" t="s">
        <v>713</v>
      </c>
      <c r="T149" s="2" t="s">
        <v>393</v>
      </c>
    </row>
    <row r="150" spans="1:20" x14ac:dyDescent="0.2">
      <c r="A150" s="67">
        <v>830</v>
      </c>
      <c r="B150" s="68" t="s">
        <v>394</v>
      </c>
      <c r="C150" s="80" t="s">
        <v>676</v>
      </c>
      <c r="D150" s="81">
        <v>6926032337072</v>
      </c>
      <c r="E150" s="92" t="s">
        <v>788</v>
      </c>
      <c r="F150" s="19" t="s">
        <v>222</v>
      </c>
      <c r="G150" s="19" t="s">
        <v>223</v>
      </c>
      <c r="H150" s="90" t="s">
        <v>395</v>
      </c>
      <c r="I150" s="93">
        <v>3.88</v>
      </c>
      <c r="J150" s="85">
        <v>5.0999999999999996</v>
      </c>
      <c r="K150" s="86">
        <v>5</v>
      </c>
      <c r="L150" s="87">
        <f t="shared" si="7"/>
        <v>1.1200000000000001</v>
      </c>
      <c r="M150" s="88">
        <f t="shared" si="8"/>
        <v>0.28865979381443302</v>
      </c>
      <c r="N150" s="2">
        <v>50</v>
      </c>
      <c r="O150" s="81">
        <v>23000</v>
      </c>
      <c r="P150" s="81"/>
      <c r="Q150" s="81"/>
      <c r="R150" s="2" t="s">
        <v>225</v>
      </c>
      <c r="S150" s="2" t="s">
        <v>713</v>
      </c>
      <c r="T150" s="2" t="s">
        <v>226</v>
      </c>
    </row>
    <row r="151" spans="1:20" x14ac:dyDescent="0.2">
      <c r="A151" s="67">
        <v>830</v>
      </c>
      <c r="B151" s="68" t="s">
        <v>396</v>
      </c>
      <c r="C151" s="80" t="s">
        <v>676</v>
      </c>
      <c r="D151" s="81">
        <v>6926032337164</v>
      </c>
      <c r="E151" s="82"/>
      <c r="F151" s="19" t="s">
        <v>222</v>
      </c>
      <c r="G151" s="19" t="s">
        <v>223</v>
      </c>
      <c r="H151" s="83"/>
      <c r="I151" s="93">
        <v>3.88</v>
      </c>
      <c r="J151" s="85">
        <v>5.0999999999999996</v>
      </c>
      <c r="K151" s="86">
        <v>5</v>
      </c>
      <c r="L151" s="87">
        <f t="shared" si="7"/>
        <v>1.1200000000000001</v>
      </c>
      <c r="M151" s="88">
        <f t="shared" si="8"/>
        <v>0.28865979381443302</v>
      </c>
      <c r="N151" s="2">
        <v>50</v>
      </c>
      <c r="O151" s="81">
        <v>23000</v>
      </c>
      <c r="P151" s="81"/>
      <c r="Q151" s="81"/>
      <c r="R151" s="2" t="s">
        <v>225</v>
      </c>
      <c r="S151" s="2" t="s">
        <v>713</v>
      </c>
      <c r="T151" s="2" t="s">
        <v>355</v>
      </c>
    </row>
    <row r="152" spans="1:20" ht="28" x14ac:dyDescent="0.2">
      <c r="A152" s="67">
        <v>830</v>
      </c>
      <c r="B152" s="68" t="s">
        <v>397</v>
      </c>
      <c r="C152" s="80" t="s">
        <v>676</v>
      </c>
      <c r="D152" s="81">
        <v>6918730047186</v>
      </c>
      <c r="E152" s="19" t="s">
        <v>789</v>
      </c>
      <c r="F152" s="19" t="s">
        <v>222</v>
      </c>
      <c r="G152" s="19" t="s">
        <v>223</v>
      </c>
      <c r="H152" s="91" t="s">
        <v>398</v>
      </c>
      <c r="I152" s="84">
        <v>3.32</v>
      </c>
      <c r="J152" s="85">
        <v>5.5</v>
      </c>
      <c r="K152" s="86">
        <v>4.3</v>
      </c>
      <c r="L152" s="87">
        <f t="shared" si="7"/>
        <v>0.98</v>
      </c>
      <c r="M152" s="88">
        <f t="shared" si="8"/>
        <v>0.29518072289156627</v>
      </c>
      <c r="N152" s="2">
        <v>50</v>
      </c>
      <c r="O152" s="81">
        <v>23000</v>
      </c>
      <c r="P152" s="81"/>
      <c r="Q152" s="81"/>
      <c r="R152" s="2" t="s">
        <v>225</v>
      </c>
      <c r="S152" s="2" t="s">
        <v>713</v>
      </c>
      <c r="T152" s="2" t="s">
        <v>355</v>
      </c>
    </row>
    <row r="153" spans="1:20" ht="28" x14ac:dyDescent="0.2">
      <c r="A153" s="67">
        <v>830</v>
      </c>
      <c r="B153" s="68" t="s">
        <v>399</v>
      </c>
      <c r="C153" s="80" t="s">
        <v>676</v>
      </c>
      <c r="D153" s="81">
        <v>6918730047193</v>
      </c>
      <c r="E153" s="19" t="s">
        <v>790</v>
      </c>
      <c r="F153" s="19" t="s">
        <v>222</v>
      </c>
      <c r="G153" s="19" t="s">
        <v>223</v>
      </c>
      <c r="H153" s="91" t="s">
        <v>400</v>
      </c>
      <c r="I153" s="84">
        <v>4.71</v>
      </c>
      <c r="J153" s="85">
        <v>7.8</v>
      </c>
      <c r="K153" s="86">
        <v>7</v>
      </c>
      <c r="L153" s="87">
        <f t="shared" si="7"/>
        <v>2.29</v>
      </c>
      <c r="M153" s="88">
        <f t="shared" si="8"/>
        <v>0.4861995753715499</v>
      </c>
      <c r="N153" s="2">
        <v>200</v>
      </c>
      <c r="O153" s="81">
        <v>23000</v>
      </c>
      <c r="P153" s="81"/>
      <c r="Q153" s="81"/>
      <c r="R153" s="2" t="s">
        <v>225</v>
      </c>
      <c r="S153" s="2" t="s">
        <v>713</v>
      </c>
      <c r="T153" s="2" t="s">
        <v>355</v>
      </c>
    </row>
    <row r="154" spans="1:20" ht="28" x14ac:dyDescent="0.2">
      <c r="A154" s="67">
        <v>830</v>
      </c>
      <c r="B154" s="68" t="s">
        <v>401</v>
      </c>
      <c r="C154" s="80" t="s">
        <v>676</v>
      </c>
      <c r="D154" s="81">
        <v>6918730047209</v>
      </c>
      <c r="E154" s="19" t="s">
        <v>791</v>
      </c>
      <c r="F154" s="19" t="s">
        <v>222</v>
      </c>
      <c r="G154" s="19" t="s">
        <v>223</v>
      </c>
      <c r="H154" s="91" t="s">
        <v>402</v>
      </c>
      <c r="I154" s="84">
        <v>5.58</v>
      </c>
      <c r="J154" s="85">
        <v>9.1999999999999993</v>
      </c>
      <c r="K154" s="86">
        <v>7.5</v>
      </c>
      <c r="L154" s="87">
        <f t="shared" si="7"/>
        <v>1.92</v>
      </c>
      <c r="M154" s="88">
        <f t="shared" si="8"/>
        <v>0.34408602150537632</v>
      </c>
      <c r="N154" s="2">
        <v>200</v>
      </c>
      <c r="O154" s="81">
        <v>23000</v>
      </c>
      <c r="P154" s="81"/>
      <c r="Q154" s="81"/>
      <c r="R154" s="2" t="s">
        <v>225</v>
      </c>
      <c r="S154" s="2" t="s">
        <v>713</v>
      </c>
      <c r="T154" s="2" t="s">
        <v>355</v>
      </c>
    </row>
    <row r="155" spans="1:20" ht="28" x14ac:dyDescent="0.2">
      <c r="A155" s="67">
        <v>830</v>
      </c>
      <c r="B155" s="68" t="s">
        <v>403</v>
      </c>
      <c r="C155" s="80" t="s">
        <v>676</v>
      </c>
      <c r="D155" s="81">
        <v>6926032325505</v>
      </c>
      <c r="E155" s="19" t="s">
        <v>792</v>
      </c>
      <c r="F155" s="19" t="s">
        <v>222</v>
      </c>
      <c r="G155" s="19" t="s">
        <v>223</v>
      </c>
      <c r="H155" s="91" t="s">
        <v>404</v>
      </c>
      <c r="I155" s="84">
        <v>0.51</v>
      </c>
      <c r="J155" s="85">
        <v>1.1000000000000001</v>
      </c>
      <c r="K155" s="86">
        <v>0.8</v>
      </c>
      <c r="L155" s="87">
        <f t="shared" si="7"/>
        <v>0.29000000000000004</v>
      </c>
      <c r="M155" s="88">
        <f t="shared" si="8"/>
        <v>0.56862745098039225</v>
      </c>
      <c r="N155" s="2">
        <v>1</v>
      </c>
      <c r="O155" s="81">
        <v>4900</v>
      </c>
      <c r="P155" s="81"/>
      <c r="Q155" s="81"/>
      <c r="R155" s="2" t="s">
        <v>225</v>
      </c>
      <c r="S155" s="2" t="s">
        <v>713</v>
      </c>
      <c r="T155" s="19" t="s">
        <v>405</v>
      </c>
    </row>
    <row r="156" spans="1:20" ht="28" x14ac:dyDescent="0.2">
      <c r="A156" s="67">
        <v>830</v>
      </c>
      <c r="B156" s="68" t="s">
        <v>406</v>
      </c>
      <c r="C156" s="80" t="s">
        <v>676</v>
      </c>
      <c r="D156" s="81">
        <v>6926032325512</v>
      </c>
      <c r="E156" s="19" t="s">
        <v>793</v>
      </c>
      <c r="F156" s="19" t="s">
        <v>222</v>
      </c>
      <c r="G156" s="19" t="s">
        <v>223</v>
      </c>
      <c r="H156" s="91" t="s">
        <v>407</v>
      </c>
      <c r="I156" s="84">
        <v>0.73</v>
      </c>
      <c r="J156" s="85">
        <v>1.6</v>
      </c>
      <c r="K156" s="86">
        <v>1.9</v>
      </c>
      <c r="L156" s="87">
        <f t="shared" si="7"/>
        <v>1.17</v>
      </c>
      <c r="M156" s="88">
        <f t="shared" si="8"/>
        <v>1.6027397260273972</v>
      </c>
      <c r="N156" s="2">
        <v>0</v>
      </c>
      <c r="O156" s="81">
        <v>4900</v>
      </c>
      <c r="P156" s="81"/>
      <c r="Q156" s="81"/>
      <c r="R156" s="2" t="s">
        <v>225</v>
      </c>
      <c r="S156" s="2" t="s">
        <v>713</v>
      </c>
      <c r="T156" s="2" t="s">
        <v>67</v>
      </c>
    </row>
    <row r="157" spans="1:20" ht="28" x14ac:dyDescent="0.2">
      <c r="A157" s="67">
        <v>830</v>
      </c>
      <c r="B157" s="68" t="s">
        <v>408</v>
      </c>
      <c r="C157" s="80" t="s">
        <v>676</v>
      </c>
      <c r="D157" s="81">
        <v>6926032325536</v>
      </c>
      <c r="E157" s="2" t="s">
        <v>794</v>
      </c>
      <c r="F157" s="19" t="s">
        <v>222</v>
      </c>
      <c r="G157" s="19" t="s">
        <v>223</v>
      </c>
      <c r="H157" s="91" t="s">
        <v>409</v>
      </c>
      <c r="I157" s="84">
        <v>0.79</v>
      </c>
      <c r="J157" s="85">
        <v>1.6</v>
      </c>
      <c r="K157" s="86">
        <v>1.5</v>
      </c>
      <c r="L157" s="87">
        <f t="shared" si="7"/>
        <v>0.71</v>
      </c>
      <c r="M157" s="88">
        <f t="shared" si="8"/>
        <v>0.89873417721518978</v>
      </c>
      <c r="N157" s="2">
        <v>10</v>
      </c>
      <c r="O157" s="81">
        <v>4900</v>
      </c>
      <c r="P157" s="81"/>
      <c r="Q157" s="81"/>
      <c r="R157" s="2" t="s">
        <v>225</v>
      </c>
      <c r="S157" s="2" t="s">
        <v>713</v>
      </c>
      <c r="T157" s="2" t="s">
        <v>410</v>
      </c>
    </row>
    <row r="158" spans="1:20" ht="28" x14ac:dyDescent="0.2">
      <c r="A158" s="67">
        <v>830</v>
      </c>
      <c r="B158" s="68" t="s">
        <v>411</v>
      </c>
      <c r="C158" s="80" t="s">
        <v>676</v>
      </c>
      <c r="D158" s="81">
        <v>6926032321163</v>
      </c>
      <c r="E158" s="19" t="s">
        <v>795</v>
      </c>
      <c r="F158" s="19" t="s">
        <v>222</v>
      </c>
      <c r="G158" s="19" t="s">
        <v>223</v>
      </c>
      <c r="H158" s="91" t="s">
        <v>412</v>
      </c>
      <c r="I158" s="84">
        <v>31.57</v>
      </c>
      <c r="J158" s="85">
        <v>49.9</v>
      </c>
      <c r="K158" s="86">
        <v>35</v>
      </c>
      <c r="L158" s="87">
        <f t="shared" si="7"/>
        <v>3.4299999999999997</v>
      </c>
      <c r="M158" s="88">
        <f t="shared" si="8"/>
        <v>0.10864745011086474</v>
      </c>
      <c r="N158" s="2">
        <v>10</v>
      </c>
      <c r="O158" s="81">
        <v>7000</v>
      </c>
      <c r="P158" s="81"/>
      <c r="Q158" s="81"/>
      <c r="R158" s="2" t="s">
        <v>225</v>
      </c>
      <c r="S158" s="2" t="s">
        <v>713</v>
      </c>
      <c r="T158" s="2" t="s">
        <v>226</v>
      </c>
    </row>
    <row r="159" spans="1:20" ht="42" x14ac:dyDescent="0.2">
      <c r="A159" s="67">
        <v>830</v>
      </c>
      <c r="B159" s="68" t="s">
        <v>413</v>
      </c>
      <c r="C159" s="80" t="s">
        <v>676</v>
      </c>
      <c r="D159" s="81">
        <v>6926032321743</v>
      </c>
      <c r="E159" s="19" t="s">
        <v>796</v>
      </c>
      <c r="F159" s="19" t="s">
        <v>222</v>
      </c>
      <c r="G159" s="19" t="s">
        <v>223</v>
      </c>
      <c r="H159" s="91" t="s">
        <v>414</v>
      </c>
      <c r="I159" s="84">
        <v>16.75</v>
      </c>
      <c r="J159" s="85">
        <v>24.8</v>
      </c>
      <c r="K159" s="86">
        <v>18</v>
      </c>
      <c r="L159" s="87">
        <f t="shared" si="7"/>
        <v>1.25</v>
      </c>
      <c r="M159" s="88">
        <f t="shared" si="8"/>
        <v>7.4626865671641784E-2</v>
      </c>
      <c r="N159" s="2">
        <v>300</v>
      </c>
      <c r="O159" s="81">
        <v>66000</v>
      </c>
      <c r="P159" s="81"/>
      <c r="Q159" s="81"/>
      <c r="R159" s="2" t="s">
        <v>225</v>
      </c>
      <c r="S159" s="2" t="s">
        <v>713</v>
      </c>
      <c r="T159" s="2" t="s">
        <v>415</v>
      </c>
    </row>
    <row r="160" spans="1:20" ht="42" x14ac:dyDescent="0.2">
      <c r="A160" s="67">
        <v>830</v>
      </c>
      <c r="B160" s="68" t="s">
        <v>416</v>
      </c>
      <c r="C160" s="80" t="s">
        <v>676</v>
      </c>
      <c r="D160" s="81">
        <v>6918730039488</v>
      </c>
      <c r="E160" s="19" t="s">
        <v>797</v>
      </c>
      <c r="F160" s="19" t="s">
        <v>222</v>
      </c>
      <c r="G160" s="19" t="s">
        <v>223</v>
      </c>
      <c r="H160" s="91" t="s">
        <v>417</v>
      </c>
      <c r="I160" s="84">
        <v>24.17</v>
      </c>
      <c r="J160" s="85">
        <v>35.799999999999997</v>
      </c>
      <c r="K160" s="86">
        <v>28</v>
      </c>
      <c r="L160" s="87">
        <f t="shared" si="7"/>
        <v>3.8299999999999983</v>
      </c>
      <c r="M160" s="88">
        <f t="shared" si="8"/>
        <v>0.15846090194455928</v>
      </c>
      <c r="N160" s="2">
        <v>20</v>
      </c>
      <c r="O160" s="81">
        <v>7000</v>
      </c>
      <c r="P160" s="81"/>
      <c r="Q160" s="81"/>
      <c r="R160" s="2" t="s">
        <v>225</v>
      </c>
      <c r="S160" s="2" t="s">
        <v>713</v>
      </c>
      <c r="T160" s="2" t="s">
        <v>415</v>
      </c>
    </row>
    <row r="161" spans="1:20" ht="28" x14ac:dyDescent="0.2">
      <c r="A161" s="67">
        <v>830</v>
      </c>
      <c r="B161" s="68" t="s">
        <v>418</v>
      </c>
      <c r="C161" s="80" t="s">
        <v>676</v>
      </c>
      <c r="D161" s="81">
        <v>6926032310426</v>
      </c>
      <c r="E161" s="19" t="s">
        <v>798</v>
      </c>
      <c r="F161" s="19" t="s">
        <v>222</v>
      </c>
      <c r="G161" s="19" t="s">
        <v>223</v>
      </c>
      <c r="H161" s="91" t="s">
        <v>419</v>
      </c>
      <c r="I161" s="84">
        <v>8.1300000000000008</v>
      </c>
      <c r="J161" s="85">
        <v>14.7</v>
      </c>
      <c r="K161" s="86">
        <v>9.9</v>
      </c>
      <c r="L161" s="87">
        <f t="shared" si="7"/>
        <v>1.7699999999999996</v>
      </c>
      <c r="M161" s="88">
        <f t="shared" si="8"/>
        <v>0.21771217712177116</v>
      </c>
      <c r="N161" s="2">
        <v>20</v>
      </c>
      <c r="O161" s="81">
        <v>22000</v>
      </c>
      <c r="P161" s="81"/>
      <c r="Q161" s="81"/>
      <c r="R161" s="2" t="s">
        <v>225</v>
      </c>
      <c r="S161" s="2" t="s">
        <v>713</v>
      </c>
      <c r="T161" s="2" t="s">
        <v>260</v>
      </c>
    </row>
    <row r="162" spans="1:20" ht="41" x14ac:dyDescent="0.2">
      <c r="A162" s="67">
        <v>830</v>
      </c>
      <c r="B162" s="68" t="s">
        <v>420</v>
      </c>
      <c r="C162" s="80" t="s">
        <v>676</v>
      </c>
      <c r="D162" s="81">
        <v>6926032325918</v>
      </c>
      <c r="E162" s="19" t="s">
        <v>799</v>
      </c>
      <c r="F162" s="19" t="s">
        <v>222</v>
      </c>
      <c r="G162" s="19" t="s">
        <v>223</v>
      </c>
      <c r="H162" s="91" t="s">
        <v>421</v>
      </c>
      <c r="I162" s="84">
        <v>17.25</v>
      </c>
      <c r="J162" s="85">
        <v>21.3</v>
      </c>
      <c r="K162" s="86">
        <v>22</v>
      </c>
      <c r="L162" s="87">
        <f t="shared" si="7"/>
        <v>4.75</v>
      </c>
      <c r="M162" s="88">
        <f t="shared" si="8"/>
        <v>0.27536231884057971</v>
      </c>
      <c r="N162" s="2">
        <v>10</v>
      </c>
      <c r="O162" s="81">
        <v>4000</v>
      </c>
      <c r="P162" s="81"/>
      <c r="Q162" s="81"/>
      <c r="R162" s="2" t="s">
        <v>225</v>
      </c>
      <c r="S162" s="2" t="s">
        <v>713</v>
      </c>
      <c r="T162" s="2" t="s">
        <v>271</v>
      </c>
    </row>
    <row r="163" spans="1:20" ht="41" x14ac:dyDescent="0.2">
      <c r="A163" s="67">
        <v>830</v>
      </c>
      <c r="B163" s="68" t="s">
        <v>422</v>
      </c>
      <c r="C163" s="80" t="s">
        <v>676</v>
      </c>
      <c r="D163" s="81">
        <v>6926032325932</v>
      </c>
      <c r="E163" s="19" t="s">
        <v>800</v>
      </c>
      <c r="F163" s="19" t="s">
        <v>222</v>
      </c>
      <c r="G163" s="19" t="s">
        <v>223</v>
      </c>
      <c r="H163" s="91" t="s">
        <v>423</v>
      </c>
      <c r="I163" s="84">
        <v>34.119999999999997</v>
      </c>
      <c r="J163" s="85">
        <v>42.2</v>
      </c>
      <c r="K163" s="86">
        <v>42</v>
      </c>
      <c r="L163" s="87">
        <f t="shared" si="7"/>
        <v>7.8800000000000026</v>
      </c>
      <c r="M163" s="88">
        <f t="shared" si="8"/>
        <v>0.23094958968347021</v>
      </c>
      <c r="N163" s="2">
        <v>10</v>
      </c>
      <c r="O163" s="81">
        <v>4000</v>
      </c>
      <c r="P163" s="81"/>
      <c r="Q163" s="81"/>
      <c r="R163" s="2" t="s">
        <v>225</v>
      </c>
      <c r="S163" s="2" t="s">
        <v>713</v>
      </c>
      <c r="T163" s="2" t="s">
        <v>271</v>
      </c>
    </row>
    <row r="164" spans="1:20" ht="41" x14ac:dyDescent="0.2">
      <c r="A164" s="67">
        <v>830</v>
      </c>
      <c r="B164" s="68" t="s">
        <v>424</v>
      </c>
      <c r="C164" s="80" t="s">
        <v>676</v>
      </c>
      <c r="D164" s="81">
        <v>6926032325987</v>
      </c>
      <c r="E164" s="19" t="s">
        <v>801</v>
      </c>
      <c r="F164" s="19" t="s">
        <v>222</v>
      </c>
      <c r="G164" s="19" t="s">
        <v>223</v>
      </c>
      <c r="H164" s="91" t="s">
        <v>425</v>
      </c>
      <c r="I164" s="84">
        <v>41.65</v>
      </c>
      <c r="J164" s="85">
        <v>51.5</v>
      </c>
      <c r="K164" s="86">
        <v>50</v>
      </c>
      <c r="L164" s="87">
        <f t="shared" si="7"/>
        <v>8.3500000000000014</v>
      </c>
      <c r="M164" s="88">
        <f t="shared" si="8"/>
        <v>0.20048019207683077</v>
      </c>
      <c r="N164" s="2">
        <v>10</v>
      </c>
      <c r="O164" s="81">
        <v>4000</v>
      </c>
      <c r="P164" s="81"/>
      <c r="Q164" s="81"/>
      <c r="R164" s="2" t="s">
        <v>225</v>
      </c>
      <c r="S164" s="2" t="s">
        <v>713</v>
      </c>
      <c r="T164" s="2" t="s">
        <v>271</v>
      </c>
    </row>
    <row r="165" spans="1:20" ht="28" x14ac:dyDescent="0.2">
      <c r="A165" s="67">
        <v>830</v>
      </c>
      <c r="B165" s="68" t="s">
        <v>426</v>
      </c>
      <c r="C165" s="80" t="s">
        <v>676</v>
      </c>
      <c r="D165" s="81">
        <v>6926032350033</v>
      </c>
      <c r="E165" s="92" t="s">
        <v>802</v>
      </c>
      <c r="F165" s="19" t="s">
        <v>222</v>
      </c>
      <c r="G165" s="19" t="s">
        <v>223</v>
      </c>
      <c r="H165" s="90" t="s">
        <v>427</v>
      </c>
      <c r="I165" s="93">
        <v>0.65</v>
      </c>
      <c r="J165" s="85">
        <v>1</v>
      </c>
      <c r="K165" s="86">
        <v>0.8</v>
      </c>
      <c r="L165" s="87">
        <f t="shared" si="7"/>
        <v>0.15000000000000002</v>
      </c>
      <c r="M165" s="88">
        <f t="shared" si="8"/>
        <v>0.23076923076923078</v>
      </c>
      <c r="N165" s="2">
        <v>500</v>
      </c>
      <c r="O165" s="81">
        <v>88000</v>
      </c>
      <c r="P165" s="81"/>
      <c r="Q165" s="81"/>
      <c r="R165" s="2" t="s">
        <v>225</v>
      </c>
      <c r="S165" s="2" t="s">
        <v>713</v>
      </c>
      <c r="T165" s="19" t="s">
        <v>803</v>
      </c>
    </row>
    <row r="166" spans="1:20" ht="28" x14ac:dyDescent="0.2">
      <c r="A166" s="67">
        <v>830</v>
      </c>
      <c r="B166" s="68" t="s">
        <v>428</v>
      </c>
      <c r="C166" s="80" t="s">
        <v>676</v>
      </c>
      <c r="D166" s="81">
        <v>6926032350040</v>
      </c>
      <c r="E166" s="94"/>
      <c r="F166" s="19" t="s">
        <v>222</v>
      </c>
      <c r="G166" s="19" t="s">
        <v>223</v>
      </c>
      <c r="H166" s="95"/>
      <c r="I166" s="93">
        <v>0.65</v>
      </c>
      <c r="J166" s="85">
        <v>1</v>
      </c>
      <c r="K166" s="86">
        <v>0.8</v>
      </c>
      <c r="L166" s="87">
        <f t="shared" si="7"/>
        <v>0.15000000000000002</v>
      </c>
      <c r="M166" s="88">
        <f t="shared" si="8"/>
        <v>0.23076923076923078</v>
      </c>
      <c r="N166" s="2">
        <v>500</v>
      </c>
      <c r="O166" s="81">
        <v>88000</v>
      </c>
      <c r="P166" s="81"/>
      <c r="Q166" s="81"/>
      <c r="R166" s="2" t="s">
        <v>225</v>
      </c>
      <c r="S166" s="2" t="s">
        <v>713</v>
      </c>
      <c r="T166" s="19" t="s">
        <v>804</v>
      </c>
    </row>
    <row r="167" spans="1:20" ht="28" x14ac:dyDescent="0.2">
      <c r="A167" s="67">
        <v>830</v>
      </c>
      <c r="B167" s="68" t="s">
        <v>429</v>
      </c>
      <c r="C167" s="80" t="s">
        <v>676</v>
      </c>
      <c r="D167" s="81">
        <v>6926032353065</v>
      </c>
      <c r="E167" s="82"/>
      <c r="F167" s="19" t="s">
        <v>222</v>
      </c>
      <c r="G167" s="19" t="s">
        <v>223</v>
      </c>
      <c r="H167" s="83"/>
      <c r="I167" s="93">
        <v>0.65</v>
      </c>
      <c r="J167" s="85">
        <v>1</v>
      </c>
      <c r="K167" s="86">
        <v>0.8</v>
      </c>
      <c r="L167" s="87">
        <f t="shared" si="7"/>
        <v>0.15000000000000002</v>
      </c>
      <c r="M167" s="88">
        <f t="shared" si="8"/>
        <v>0.23076923076923078</v>
      </c>
      <c r="N167" s="2">
        <v>500</v>
      </c>
      <c r="O167" s="81">
        <v>88000</v>
      </c>
      <c r="P167" s="81"/>
      <c r="Q167" s="81"/>
      <c r="R167" s="2" t="s">
        <v>225</v>
      </c>
      <c r="S167" s="2" t="s">
        <v>713</v>
      </c>
      <c r="T167" s="19" t="s">
        <v>805</v>
      </c>
    </row>
    <row r="168" spans="1:20" ht="30" x14ac:dyDescent="0.2">
      <c r="A168" s="67">
        <v>830</v>
      </c>
      <c r="B168" s="68" t="s">
        <v>430</v>
      </c>
      <c r="C168" s="80" t="s">
        <v>676</v>
      </c>
      <c r="D168" s="81">
        <v>6918730002970</v>
      </c>
      <c r="E168" s="92" t="s">
        <v>806</v>
      </c>
      <c r="F168" s="19" t="s">
        <v>222</v>
      </c>
      <c r="G168" s="19" t="s">
        <v>223</v>
      </c>
      <c r="H168" s="90" t="s">
        <v>431</v>
      </c>
      <c r="I168" s="93">
        <v>1.39</v>
      </c>
      <c r="J168" s="85">
        <v>2.6</v>
      </c>
      <c r="K168" s="86">
        <v>2.5</v>
      </c>
      <c r="L168" s="87">
        <f t="shared" si="7"/>
        <v>1.1100000000000001</v>
      </c>
      <c r="M168" s="88">
        <f t="shared" si="8"/>
        <v>0.79856115107913683</v>
      </c>
      <c r="N168" s="2">
        <v>1000</v>
      </c>
      <c r="O168" s="81">
        <v>52000</v>
      </c>
      <c r="P168" s="81"/>
      <c r="Q168" s="81"/>
      <c r="R168" s="2" t="s">
        <v>225</v>
      </c>
      <c r="S168" s="2" t="s">
        <v>713</v>
      </c>
      <c r="T168" s="19" t="s">
        <v>803</v>
      </c>
    </row>
    <row r="169" spans="1:20" ht="30" x14ac:dyDescent="0.2">
      <c r="A169" s="67">
        <v>830</v>
      </c>
      <c r="B169" s="68" t="s">
        <v>432</v>
      </c>
      <c r="C169" s="80" t="s">
        <v>676</v>
      </c>
      <c r="D169" s="81">
        <v>6918730002987</v>
      </c>
      <c r="E169" s="94"/>
      <c r="F169" s="19" t="s">
        <v>222</v>
      </c>
      <c r="G169" s="19" t="s">
        <v>223</v>
      </c>
      <c r="H169" s="95"/>
      <c r="I169" s="93">
        <v>1.39</v>
      </c>
      <c r="J169" s="85">
        <v>2.6</v>
      </c>
      <c r="K169" s="86">
        <v>2.5</v>
      </c>
      <c r="L169" s="87">
        <f t="shared" si="7"/>
        <v>1.1100000000000001</v>
      </c>
      <c r="M169" s="88">
        <f t="shared" si="8"/>
        <v>0.79856115107913683</v>
      </c>
      <c r="N169" s="2">
        <v>1000</v>
      </c>
      <c r="O169" s="81">
        <v>52000</v>
      </c>
      <c r="P169" s="81"/>
      <c r="Q169" s="81"/>
      <c r="R169" s="2" t="s">
        <v>225</v>
      </c>
      <c r="S169" s="2" t="s">
        <v>713</v>
      </c>
      <c r="T169" s="19" t="s">
        <v>804</v>
      </c>
    </row>
    <row r="170" spans="1:20" ht="30" x14ac:dyDescent="0.2">
      <c r="A170" s="67">
        <v>830</v>
      </c>
      <c r="B170" s="68" t="s">
        <v>433</v>
      </c>
      <c r="C170" s="80" t="s">
        <v>676</v>
      </c>
      <c r="D170" s="81">
        <v>6918730002963</v>
      </c>
      <c r="E170" s="82"/>
      <c r="F170" s="19" t="s">
        <v>222</v>
      </c>
      <c r="G170" s="19" t="s">
        <v>223</v>
      </c>
      <c r="H170" s="83"/>
      <c r="I170" s="93">
        <v>1.39</v>
      </c>
      <c r="J170" s="85">
        <v>2.6</v>
      </c>
      <c r="K170" s="86">
        <v>2.5</v>
      </c>
      <c r="L170" s="87">
        <f t="shared" si="7"/>
        <v>1.1100000000000001</v>
      </c>
      <c r="M170" s="88">
        <f t="shared" si="8"/>
        <v>0.79856115107913683</v>
      </c>
      <c r="N170" s="2">
        <v>1000</v>
      </c>
      <c r="O170" s="81">
        <v>52000</v>
      </c>
      <c r="P170" s="81"/>
      <c r="Q170" s="81"/>
      <c r="R170" s="2" t="s">
        <v>225</v>
      </c>
      <c r="S170" s="2" t="s">
        <v>713</v>
      </c>
      <c r="T170" s="19" t="s">
        <v>805</v>
      </c>
    </row>
    <row r="171" spans="1:20" ht="30" x14ac:dyDescent="0.2">
      <c r="A171" s="67">
        <v>830</v>
      </c>
      <c r="B171" s="68" t="s">
        <v>434</v>
      </c>
      <c r="C171" s="80" t="s">
        <v>676</v>
      </c>
      <c r="D171" s="81">
        <v>6918730038238</v>
      </c>
      <c r="E171" s="92" t="s">
        <v>807</v>
      </c>
      <c r="F171" s="19" t="s">
        <v>222</v>
      </c>
      <c r="G171" s="19" t="s">
        <v>223</v>
      </c>
      <c r="H171" s="90" t="s">
        <v>435</v>
      </c>
      <c r="I171" s="93">
        <v>0.97</v>
      </c>
      <c r="J171" s="85">
        <v>1.6</v>
      </c>
      <c r="K171" s="86">
        <v>1.2</v>
      </c>
      <c r="L171" s="87">
        <f t="shared" si="7"/>
        <v>0.22999999999999998</v>
      </c>
      <c r="M171" s="88">
        <f t="shared" si="8"/>
        <v>0.23711340206185566</v>
      </c>
      <c r="N171" s="2">
        <v>1500</v>
      </c>
      <c r="O171" s="81">
        <v>70</v>
      </c>
      <c r="P171" s="81"/>
      <c r="Q171" s="81"/>
      <c r="R171" s="2" t="s">
        <v>225</v>
      </c>
      <c r="S171" s="2" t="s">
        <v>713</v>
      </c>
      <c r="T171" s="19" t="s">
        <v>803</v>
      </c>
    </row>
    <row r="172" spans="1:20" ht="30" x14ac:dyDescent="0.2">
      <c r="A172" s="67">
        <v>830</v>
      </c>
      <c r="B172" s="68" t="s">
        <v>436</v>
      </c>
      <c r="C172" s="80" t="s">
        <v>676</v>
      </c>
      <c r="D172" s="81">
        <v>6918730038269</v>
      </c>
      <c r="E172" s="94"/>
      <c r="F172" s="19" t="s">
        <v>222</v>
      </c>
      <c r="G172" s="19" t="s">
        <v>223</v>
      </c>
      <c r="H172" s="95"/>
      <c r="I172" s="93">
        <v>0.97</v>
      </c>
      <c r="J172" s="85">
        <v>1.6</v>
      </c>
      <c r="K172" s="86">
        <v>1.2</v>
      </c>
      <c r="L172" s="87">
        <f t="shared" si="7"/>
        <v>0.22999999999999998</v>
      </c>
      <c r="M172" s="88">
        <f t="shared" si="8"/>
        <v>0.23711340206185566</v>
      </c>
      <c r="N172" s="2">
        <v>1500</v>
      </c>
      <c r="O172" s="81">
        <v>70</v>
      </c>
      <c r="P172" s="81"/>
      <c r="Q172" s="81"/>
      <c r="R172" s="2" t="s">
        <v>225</v>
      </c>
      <c r="S172" s="2" t="s">
        <v>713</v>
      </c>
      <c r="T172" s="19" t="s">
        <v>804</v>
      </c>
    </row>
    <row r="173" spans="1:20" ht="30" x14ac:dyDescent="0.2">
      <c r="A173" s="67">
        <v>830</v>
      </c>
      <c r="B173" s="68" t="s">
        <v>437</v>
      </c>
      <c r="C173" s="80" t="s">
        <v>676</v>
      </c>
      <c r="D173" s="81">
        <v>6918730038207</v>
      </c>
      <c r="E173" s="82"/>
      <c r="F173" s="19" t="s">
        <v>222</v>
      </c>
      <c r="G173" s="19" t="s">
        <v>223</v>
      </c>
      <c r="H173" s="83"/>
      <c r="I173" s="93">
        <v>0.97</v>
      </c>
      <c r="J173" s="85">
        <v>1.6</v>
      </c>
      <c r="K173" s="86">
        <v>1.2</v>
      </c>
      <c r="L173" s="87">
        <f t="shared" si="7"/>
        <v>0.22999999999999998</v>
      </c>
      <c r="M173" s="88">
        <f t="shared" si="8"/>
        <v>0.23711340206185566</v>
      </c>
      <c r="N173" s="2">
        <v>1500</v>
      </c>
      <c r="O173" s="81">
        <v>70</v>
      </c>
      <c r="P173" s="81"/>
      <c r="Q173" s="81"/>
      <c r="R173" s="2" t="s">
        <v>225</v>
      </c>
      <c r="S173" s="2" t="s">
        <v>713</v>
      </c>
      <c r="T173" s="19" t="s">
        <v>805</v>
      </c>
    </row>
    <row r="174" spans="1:20" ht="41" x14ac:dyDescent="0.2">
      <c r="A174" s="67">
        <v>830</v>
      </c>
      <c r="B174" s="68" t="s">
        <v>438</v>
      </c>
      <c r="C174" s="80" t="s">
        <v>676</v>
      </c>
      <c r="D174" s="81">
        <v>6926032351023</v>
      </c>
      <c r="E174" s="19" t="s">
        <v>808</v>
      </c>
      <c r="F174" s="19" t="s">
        <v>222</v>
      </c>
      <c r="G174" s="19" t="s">
        <v>223</v>
      </c>
      <c r="H174" s="91" t="s">
        <v>439</v>
      </c>
      <c r="I174" s="84">
        <v>0.39</v>
      </c>
      <c r="J174" s="85">
        <v>1</v>
      </c>
      <c r="K174" s="86">
        <v>0.45</v>
      </c>
      <c r="L174" s="87">
        <f t="shared" si="7"/>
        <v>0.06</v>
      </c>
      <c r="M174" s="88">
        <f t="shared" si="8"/>
        <v>0.15384615384615383</v>
      </c>
      <c r="N174" s="2">
        <v>300</v>
      </c>
      <c r="O174" s="81">
        <v>45000</v>
      </c>
      <c r="P174" s="81"/>
      <c r="Q174" s="81"/>
      <c r="R174" s="2" t="s">
        <v>225</v>
      </c>
      <c r="S174" s="2" t="s">
        <v>713</v>
      </c>
      <c r="T174" s="19" t="s">
        <v>440</v>
      </c>
    </row>
    <row r="175" spans="1:20" ht="41" x14ac:dyDescent="0.2">
      <c r="A175" s="67">
        <v>830</v>
      </c>
      <c r="B175" s="68" t="s">
        <v>441</v>
      </c>
      <c r="C175" s="80" t="s">
        <v>676</v>
      </c>
      <c r="D175" s="81">
        <v>6926032351047</v>
      </c>
      <c r="E175" s="19" t="s">
        <v>809</v>
      </c>
      <c r="F175" s="19" t="s">
        <v>222</v>
      </c>
      <c r="G175" s="19" t="s">
        <v>223</v>
      </c>
      <c r="H175" s="91" t="s">
        <v>442</v>
      </c>
      <c r="I175" s="84">
        <v>0.46</v>
      </c>
      <c r="J175" s="85">
        <v>1</v>
      </c>
      <c r="K175" s="86">
        <v>0.5</v>
      </c>
      <c r="L175" s="87">
        <f t="shared" si="7"/>
        <v>3.999999999999998E-2</v>
      </c>
      <c r="M175" s="88">
        <f t="shared" si="8"/>
        <v>8.6956521739130391E-2</v>
      </c>
      <c r="N175" s="2">
        <v>300</v>
      </c>
      <c r="O175" s="81">
        <v>45000</v>
      </c>
      <c r="P175" s="81"/>
      <c r="Q175" s="81"/>
      <c r="R175" s="2" t="s">
        <v>225</v>
      </c>
      <c r="S175" s="2" t="s">
        <v>713</v>
      </c>
      <c r="T175" s="19" t="s">
        <v>810</v>
      </c>
    </row>
    <row r="176" spans="1:20" ht="30" x14ac:dyDescent="0.2">
      <c r="A176" s="67">
        <v>830</v>
      </c>
      <c r="B176" s="68" t="s">
        <v>443</v>
      </c>
      <c r="C176" s="80" t="s">
        <v>676</v>
      </c>
      <c r="D176" s="81">
        <v>6926032350231</v>
      </c>
      <c r="E176" s="92" t="s">
        <v>444</v>
      </c>
      <c r="F176" s="19" t="s">
        <v>222</v>
      </c>
      <c r="G176" s="19" t="s">
        <v>223</v>
      </c>
      <c r="H176" s="90" t="s">
        <v>445</v>
      </c>
      <c r="I176" s="93">
        <v>1.03</v>
      </c>
      <c r="J176" s="85">
        <v>2</v>
      </c>
      <c r="K176" s="86">
        <v>1.1000000000000001</v>
      </c>
      <c r="L176" s="87">
        <f t="shared" si="7"/>
        <v>7.0000000000000062E-2</v>
      </c>
      <c r="M176" s="88">
        <f t="shared" si="8"/>
        <v>6.7961165048543742E-2</v>
      </c>
      <c r="N176" s="2">
        <v>400</v>
      </c>
      <c r="O176" s="81">
        <v>34000</v>
      </c>
      <c r="P176" s="81"/>
      <c r="Q176" s="81"/>
      <c r="R176" s="2" t="s">
        <v>225</v>
      </c>
      <c r="S176" s="2" t="s">
        <v>713</v>
      </c>
      <c r="T176" s="19" t="s">
        <v>804</v>
      </c>
    </row>
    <row r="177" spans="1:20" ht="30" x14ac:dyDescent="0.2">
      <c r="A177" s="67">
        <v>830</v>
      </c>
      <c r="B177" s="68" t="s">
        <v>446</v>
      </c>
      <c r="C177" s="80" t="s">
        <v>676</v>
      </c>
      <c r="D177" s="81">
        <v>6926032350224</v>
      </c>
      <c r="E177" s="94"/>
      <c r="F177" s="19" t="s">
        <v>222</v>
      </c>
      <c r="G177" s="19" t="s">
        <v>223</v>
      </c>
      <c r="H177" s="95"/>
      <c r="I177" s="93">
        <v>1.03</v>
      </c>
      <c r="J177" s="85">
        <v>2</v>
      </c>
      <c r="K177" s="86">
        <v>1.1000000000000001</v>
      </c>
      <c r="L177" s="87">
        <f t="shared" si="7"/>
        <v>7.0000000000000062E-2</v>
      </c>
      <c r="M177" s="88">
        <f t="shared" si="8"/>
        <v>6.7961165048543742E-2</v>
      </c>
      <c r="N177" s="2">
        <v>400</v>
      </c>
      <c r="O177" s="81">
        <v>34000</v>
      </c>
      <c r="P177" s="81"/>
      <c r="Q177" s="81"/>
      <c r="R177" s="2" t="s">
        <v>225</v>
      </c>
      <c r="S177" s="2" t="s">
        <v>713</v>
      </c>
      <c r="T177" s="19" t="s">
        <v>803</v>
      </c>
    </row>
    <row r="178" spans="1:20" ht="30" x14ac:dyDescent="0.2">
      <c r="A178" s="67">
        <v>830</v>
      </c>
      <c r="B178" s="68" t="s">
        <v>447</v>
      </c>
      <c r="C178" s="80" t="s">
        <v>676</v>
      </c>
      <c r="D178" s="81">
        <v>6926032357018</v>
      </c>
      <c r="E178" s="82"/>
      <c r="F178" s="19" t="s">
        <v>222</v>
      </c>
      <c r="G178" s="19" t="s">
        <v>223</v>
      </c>
      <c r="H178" s="83"/>
      <c r="I178" s="93">
        <v>1.03</v>
      </c>
      <c r="J178" s="85">
        <v>2</v>
      </c>
      <c r="K178" s="86">
        <v>1.1000000000000001</v>
      </c>
      <c r="L178" s="87">
        <f t="shared" si="7"/>
        <v>7.0000000000000062E-2</v>
      </c>
      <c r="M178" s="88">
        <f t="shared" si="8"/>
        <v>6.7961165048543742E-2</v>
      </c>
      <c r="N178" s="2">
        <v>400</v>
      </c>
      <c r="O178" s="81">
        <v>34000</v>
      </c>
      <c r="P178" s="81"/>
      <c r="Q178" s="81"/>
      <c r="R178" s="2" t="s">
        <v>225</v>
      </c>
      <c r="S178" s="2" t="s">
        <v>713</v>
      </c>
      <c r="T178" s="19" t="s">
        <v>805</v>
      </c>
    </row>
    <row r="179" spans="1:20" ht="30" x14ac:dyDescent="0.2">
      <c r="A179" s="67">
        <v>830</v>
      </c>
      <c r="B179" s="68" t="s">
        <v>448</v>
      </c>
      <c r="C179" s="80" t="s">
        <v>676</v>
      </c>
      <c r="D179" s="81">
        <v>6926032357131</v>
      </c>
      <c r="E179" s="92" t="s">
        <v>811</v>
      </c>
      <c r="F179" s="19" t="s">
        <v>222</v>
      </c>
      <c r="G179" s="19" t="s">
        <v>223</v>
      </c>
      <c r="H179" s="90" t="s">
        <v>449</v>
      </c>
      <c r="I179" s="93">
        <v>1.03</v>
      </c>
      <c r="J179" s="85">
        <v>2</v>
      </c>
      <c r="K179" s="86">
        <v>1.1499999999999999</v>
      </c>
      <c r="L179" s="87">
        <f t="shared" si="7"/>
        <v>0.11999999999999988</v>
      </c>
      <c r="M179" s="88">
        <f t="shared" si="8"/>
        <v>0.11650485436893192</v>
      </c>
      <c r="N179" s="2">
        <v>200</v>
      </c>
      <c r="O179" s="81">
        <v>28000</v>
      </c>
      <c r="P179" s="81"/>
      <c r="Q179" s="81"/>
      <c r="R179" s="2" t="s">
        <v>225</v>
      </c>
      <c r="S179" s="2" t="s">
        <v>713</v>
      </c>
      <c r="T179" s="19" t="s">
        <v>803</v>
      </c>
    </row>
    <row r="180" spans="1:20" ht="30" x14ac:dyDescent="0.2">
      <c r="A180" s="67">
        <v>830</v>
      </c>
      <c r="B180" s="68" t="s">
        <v>450</v>
      </c>
      <c r="C180" s="80" t="s">
        <v>676</v>
      </c>
      <c r="D180" s="81">
        <v>6926032357148</v>
      </c>
      <c r="E180" s="94"/>
      <c r="F180" s="19" t="s">
        <v>222</v>
      </c>
      <c r="G180" s="19" t="s">
        <v>223</v>
      </c>
      <c r="H180" s="95"/>
      <c r="I180" s="93">
        <v>1.03</v>
      </c>
      <c r="J180" s="85">
        <v>2</v>
      </c>
      <c r="K180" s="86">
        <v>1.1499999999999999</v>
      </c>
      <c r="L180" s="87">
        <f t="shared" si="7"/>
        <v>0.11999999999999988</v>
      </c>
      <c r="M180" s="88">
        <f t="shared" si="8"/>
        <v>0.11650485436893192</v>
      </c>
      <c r="N180" s="2">
        <v>200</v>
      </c>
      <c r="O180" s="81">
        <v>28000</v>
      </c>
      <c r="P180" s="81"/>
      <c r="Q180" s="81"/>
      <c r="R180" s="2" t="s">
        <v>225</v>
      </c>
      <c r="S180" s="2" t="s">
        <v>713</v>
      </c>
      <c r="T180" s="19" t="s">
        <v>804</v>
      </c>
    </row>
    <row r="181" spans="1:20" ht="30" x14ac:dyDescent="0.2">
      <c r="A181" s="67">
        <v>830</v>
      </c>
      <c r="B181" s="68" t="s">
        <v>451</v>
      </c>
      <c r="C181" s="80" t="s">
        <v>676</v>
      </c>
      <c r="D181" s="81">
        <v>6926032357124</v>
      </c>
      <c r="E181" s="82"/>
      <c r="F181" s="19" t="s">
        <v>222</v>
      </c>
      <c r="G181" s="19" t="s">
        <v>223</v>
      </c>
      <c r="H181" s="83"/>
      <c r="I181" s="93">
        <v>1.03</v>
      </c>
      <c r="J181" s="85">
        <v>2</v>
      </c>
      <c r="K181" s="86">
        <v>1.1499999999999999</v>
      </c>
      <c r="L181" s="87">
        <f t="shared" si="7"/>
        <v>0.11999999999999988</v>
      </c>
      <c r="M181" s="88">
        <f t="shared" si="8"/>
        <v>0.11650485436893192</v>
      </c>
      <c r="N181" s="2">
        <v>200</v>
      </c>
      <c r="O181" s="81">
        <v>28000</v>
      </c>
      <c r="P181" s="81"/>
      <c r="Q181" s="81"/>
      <c r="R181" s="2" t="s">
        <v>225</v>
      </c>
      <c r="S181" s="2" t="s">
        <v>713</v>
      </c>
      <c r="T181" s="19" t="s">
        <v>805</v>
      </c>
    </row>
    <row r="182" spans="1:20" ht="30" x14ac:dyDescent="0.2">
      <c r="A182" s="67">
        <v>830</v>
      </c>
      <c r="B182" s="68" t="s">
        <v>452</v>
      </c>
      <c r="C182" s="80" t="s">
        <v>676</v>
      </c>
      <c r="D182" s="81">
        <v>6918730042778</v>
      </c>
      <c r="E182" s="92" t="s">
        <v>812</v>
      </c>
      <c r="F182" s="19" t="s">
        <v>222</v>
      </c>
      <c r="G182" s="19" t="s">
        <v>223</v>
      </c>
      <c r="H182" s="90" t="s">
        <v>453</v>
      </c>
      <c r="I182" s="93">
        <v>1.39</v>
      </c>
      <c r="J182" s="85">
        <v>3</v>
      </c>
      <c r="K182" s="86">
        <v>1.8</v>
      </c>
      <c r="L182" s="87">
        <f t="shared" si="7"/>
        <v>0.41000000000000014</v>
      </c>
      <c r="M182" s="88">
        <f t="shared" si="8"/>
        <v>0.29496402877697853</v>
      </c>
      <c r="N182" s="2">
        <v>100</v>
      </c>
      <c r="O182" s="81">
        <v>700</v>
      </c>
      <c r="P182" s="81"/>
      <c r="Q182" s="81"/>
      <c r="R182" s="2" t="s">
        <v>225</v>
      </c>
      <c r="S182" s="2" t="s">
        <v>713</v>
      </c>
      <c r="T182" s="19" t="s">
        <v>813</v>
      </c>
    </row>
    <row r="183" spans="1:20" ht="30" x14ac:dyDescent="0.2">
      <c r="A183" s="67">
        <v>830</v>
      </c>
      <c r="B183" s="68" t="s">
        <v>454</v>
      </c>
      <c r="C183" s="80" t="s">
        <v>676</v>
      </c>
      <c r="D183" s="81">
        <v>6918730042785</v>
      </c>
      <c r="E183" s="94"/>
      <c r="F183" s="19" t="s">
        <v>222</v>
      </c>
      <c r="G183" s="19" t="s">
        <v>223</v>
      </c>
      <c r="H183" s="95"/>
      <c r="I183" s="93">
        <v>1.39</v>
      </c>
      <c r="J183" s="85">
        <v>3</v>
      </c>
      <c r="K183" s="86">
        <v>1.8</v>
      </c>
      <c r="L183" s="87">
        <f t="shared" si="7"/>
        <v>0.41000000000000014</v>
      </c>
      <c r="M183" s="88">
        <f t="shared" si="8"/>
        <v>0.29496402877697853</v>
      </c>
      <c r="N183" s="2">
        <v>100</v>
      </c>
      <c r="O183" s="81">
        <v>700</v>
      </c>
      <c r="P183" s="81"/>
      <c r="Q183" s="81"/>
      <c r="R183" s="2" t="s">
        <v>225</v>
      </c>
      <c r="S183" s="2" t="s">
        <v>713</v>
      </c>
      <c r="T183" s="19" t="s">
        <v>814</v>
      </c>
    </row>
    <row r="184" spans="1:20" ht="30" x14ac:dyDescent="0.2">
      <c r="A184" s="67">
        <v>830</v>
      </c>
      <c r="B184" s="68" t="s">
        <v>455</v>
      </c>
      <c r="C184" s="80" t="s">
        <v>676</v>
      </c>
      <c r="D184" s="81">
        <v>6918730042761</v>
      </c>
      <c r="E184" s="82"/>
      <c r="F184" s="19" t="s">
        <v>222</v>
      </c>
      <c r="G184" s="19" t="s">
        <v>223</v>
      </c>
      <c r="H184" s="83"/>
      <c r="I184" s="93">
        <v>1.39</v>
      </c>
      <c r="J184" s="85">
        <v>3</v>
      </c>
      <c r="K184" s="86">
        <v>1.8</v>
      </c>
      <c r="L184" s="87">
        <f t="shared" si="7"/>
        <v>0.41000000000000014</v>
      </c>
      <c r="M184" s="88">
        <f t="shared" si="8"/>
        <v>0.29496402877697853</v>
      </c>
      <c r="N184" s="2">
        <v>100</v>
      </c>
      <c r="O184" s="81">
        <v>700</v>
      </c>
      <c r="P184" s="81"/>
      <c r="Q184" s="81"/>
      <c r="R184" s="2" t="s">
        <v>225</v>
      </c>
      <c r="S184" s="2" t="s">
        <v>713</v>
      </c>
      <c r="T184" s="19" t="s">
        <v>815</v>
      </c>
    </row>
    <row r="185" spans="1:20" ht="28" x14ac:dyDescent="0.2">
      <c r="A185" s="67">
        <v>830</v>
      </c>
      <c r="B185" s="68" t="s">
        <v>456</v>
      </c>
      <c r="C185" s="80" t="s">
        <v>676</v>
      </c>
      <c r="D185" s="81">
        <v>6926032384212</v>
      </c>
      <c r="E185" s="19" t="s">
        <v>816</v>
      </c>
      <c r="F185" s="19" t="s">
        <v>222</v>
      </c>
      <c r="G185" s="19" t="s">
        <v>223</v>
      </c>
      <c r="H185" s="91" t="s">
        <v>457</v>
      </c>
      <c r="I185" s="84">
        <v>19.18</v>
      </c>
      <c r="J185" s="85">
        <v>29.6</v>
      </c>
      <c r="K185" s="86">
        <v>20</v>
      </c>
      <c r="L185" s="87">
        <f t="shared" si="7"/>
        <v>0.82000000000000028</v>
      </c>
      <c r="M185" s="88">
        <f t="shared" si="8"/>
        <v>4.2752867570385836E-2</v>
      </c>
      <c r="N185" s="2">
        <v>475</v>
      </c>
      <c r="O185" s="81">
        <v>700</v>
      </c>
      <c r="P185" s="81"/>
      <c r="Q185" s="81"/>
      <c r="R185" s="19" t="s">
        <v>225</v>
      </c>
      <c r="S185" s="2" t="s">
        <v>713</v>
      </c>
      <c r="T185" s="19" t="s">
        <v>458</v>
      </c>
    </row>
    <row r="186" spans="1:20" ht="28" x14ac:dyDescent="0.2">
      <c r="A186" s="67">
        <v>830</v>
      </c>
      <c r="B186" s="68" t="s">
        <v>459</v>
      </c>
      <c r="C186" s="80" t="s">
        <v>676</v>
      </c>
      <c r="D186" s="81">
        <v>6926032384748</v>
      </c>
      <c r="E186" s="19" t="s">
        <v>817</v>
      </c>
      <c r="F186" s="19" t="s">
        <v>222</v>
      </c>
      <c r="G186" s="19" t="s">
        <v>223</v>
      </c>
      <c r="H186" s="91" t="s">
        <v>460</v>
      </c>
      <c r="I186" s="84">
        <v>32.549999999999997</v>
      </c>
      <c r="J186" s="85">
        <v>61.7</v>
      </c>
      <c r="K186" s="86">
        <v>41</v>
      </c>
      <c r="L186" s="87">
        <f t="shared" si="7"/>
        <v>8.4500000000000028</v>
      </c>
      <c r="M186" s="88">
        <f t="shared" si="8"/>
        <v>0.25960061443932425</v>
      </c>
      <c r="N186" s="2">
        <v>5</v>
      </c>
      <c r="O186" s="81">
        <v>100</v>
      </c>
      <c r="P186" s="81"/>
      <c r="Q186" s="81"/>
      <c r="R186" s="2" t="s">
        <v>225</v>
      </c>
      <c r="S186" s="2" t="s">
        <v>713</v>
      </c>
      <c r="T186" s="2" t="s">
        <v>461</v>
      </c>
    </row>
    <row r="187" spans="1:20" ht="28" x14ac:dyDescent="0.2">
      <c r="A187" s="67">
        <v>830</v>
      </c>
      <c r="B187" s="68" t="s">
        <v>462</v>
      </c>
      <c r="C187" s="80" t="s">
        <v>676</v>
      </c>
      <c r="D187" s="81">
        <v>6918730071518</v>
      </c>
      <c r="E187" s="19" t="s">
        <v>818</v>
      </c>
      <c r="F187" s="19" t="s">
        <v>222</v>
      </c>
      <c r="G187" s="19" t="s">
        <v>223</v>
      </c>
      <c r="H187" s="91" t="s">
        <v>463</v>
      </c>
      <c r="I187" s="84">
        <v>24.65</v>
      </c>
      <c r="J187" s="85">
        <v>35.200000000000003</v>
      </c>
      <c r="K187" s="86">
        <v>27.9</v>
      </c>
      <c r="L187" s="87">
        <f t="shared" si="7"/>
        <v>3.25</v>
      </c>
      <c r="M187" s="88">
        <f t="shared" si="8"/>
        <v>0.13184584178498987</v>
      </c>
      <c r="N187" s="2">
        <v>111</v>
      </c>
      <c r="O187" s="81"/>
      <c r="P187" s="81"/>
      <c r="Q187" s="81"/>
      <c r="R187" s="2" t="s">
        <v>225</v>
      </c>
      <c r="S187" s="2" t="s">
        <v>713</v>
      </c>
      <c r="T187" s="2" t="s">
        <v>464</v>
      </c>
    </row>
    <row r="188" spans="1:20" ht="28" x14ac:dyDescent="0.2">
      <c r="A188" s="67">
        <v>830</v>
      </c>
      <c r="B188" s="68" t="s">
        <v>465</v>
      </c>
      <c r="C188" s="80" t="s">
        <v>676</v>
      </c>
      <c r="D188" s="81">
        <v>6926032384298</v>
      </c>
      <c r="E188" s="19" t="s">
        <v>819</v>
      </c>
      <c r="F188" s="19" t="s">
        <v>222</v>
      </c>
      <c r="G188" s="19" t="s">
        <v>223</v>
      </c>
      <c r="H188" s="91" t="s">
        <v>466</v>
      </c>
      <c r="I188" s="84">
        <v>11.78</v>
      </c>
      <c r="J188" s="85">
        <v>18.3</v>
      </c>
      <c r="K188" s="86">
        <v>12</v>
      </c>
      <c r="L188" s="87">
        <f t="shared" si="7"/>
        <v>0.22000000000000064</v>
      </c>
      <c r="M188" s="88">
        <f t="shared" si="8"/>
        <v>1.8675721561969495E-2</v>
      </c>
      <c r="N188" s="2">
        <v>427</v>
      </c>
      <c r="O188" s="81">
        <v>7600</v>
      </c>
      <c r="P188" s="81"/>
      <c r="Q188" s="81"/>
      <c r="R188" s="2" t="s">
        <v>225</v>
      </c>
      <c r="S188" s="2" t="s">
        <v>713</v>
      </c>
      <c r="T188" s="2" t="s">
        <v>71</v>
      </c>
    </row>
    <row r="189" spans="1:20" ht="28" x14ac:dyDescent="0.2">
      <c r="A189" s="67">
        <v>830</v>
      </c>
      <c r="B189" s="68" t="s">
        <v>467</v>
      </c>
      <c r="C189" s="80" t="s">
        <v>676</v>
      </c>
      <c r="D189" s="81">
        <v>6926032384779</v>
      </c>
      <c r="E189" s="19" t="s">
        <v>820</v>
      </c>
      <c r="F189" s="19" t="s">
        <v>222</v>
      </c>
      <c r="G189" s="19" t="s">
        <v>223</v>
      </c>
      <c r="H189" s="91" t="s">
        <v>468</v>
      </c>
      <c r="I189" s="84">
        <v>24.53</v>
      </c>
      <c r="J189" s="85">
        <v>38.4</v>
      </c>
      <c r="K189" s="86">
        <v>28</v>
      </c>
      <c r="L189" s="87">
        <f t="shared" si="7"/>
        <v>3.4699999999999989</v>
      </c>
      <c r="M189" s="88">
        <f t="shared" si="8"/>
        <v>0.14145943742356293</v>
      </c>
      <c r="N189" s="2">
        <v>30</v>
      </c>
      <c r="O189" s="81">
        <v>200</v>
      </c>
      <c r="P189" s="81"/>
      <c r="Q189" s="81"/>
      <c r="R189" s="2" t="s">
        <v>225</v>
      </c>
      <c r="S189" s="2" t="s">
        <v>713</v>
      </c>
      <c r="T189" s="2" t="s">
        <v>67</v>
      </c>
    </row>
    <row r="190" spans="1:20" ht="42" x14ac:dyDescent="0.2">
      <c r="A190" s="67">
        <v>830</v>
      </c>
      <c r="B190" s="68" t="s">
        <v>469</v>
      </c>
      <c r="C190" s="80" t="s">
        <v>676</v>
      </c>
      <c r="D190" s="81">
        <v>6926032384724</v>
      </c>
      <c r="E190" s="19" t="s">
        <v>821</v>
      </c>
      <c r="F190" s="19" t="s">
        <v>222</v>
      </c>
      <c r="G190" s="19" t="s">
        <v>223</v>
      </c>
      <c r="H190" s="91" t="s">
        <v>470</v>
      </c>
      <c r="I190" s="84">
        <v>20.77</v>
      </c>
      <c r="J190" s="85">
        <v>39.299999999999997</v>
      </c>
      <c r="K190" s="86">
        <v>24</v>
      </c>
      <c r="L190" s="87">
        <f t="shared" si="7"/>
        <v>3.2300000000000004</v>
      </c>
      <c r="M190" s="88">
        <f t="shared" si="8"/>
        <v>0.15551275878671161</v>
      </c>
      <c r="N190" s="2">
        <v>10</v>
      </c>
      <c r="O190" s="81">
        <v>200</v>
      </c>
      <c r="P190" s="81"/>
      <c r="Q190" s="81"/>
      <c r="R190" s="2" t="s">
        <v>225</v>
      </c>
      <c r="S190" s="2" t="s">
        <v>713</v>
      </c>
      <c r="T190" s="2" t="s">
        <v>461</v>
      </c>
    </row>
    <row r="191" spans="1:20" ht="28" x14ac:dyDescent="0.2">
      <c r="A191" s="67">
        <v>830</v>
      </c>
      <c r="B191" s="68" t="s">
        <v>471</v>
      </c>
      <c r="C191" s="80" t="s">
        <v>676</v>
      </c>
      <c r="D191" s="81">
        <v>6926032394181</v>
      </c>
      <c r="E191" s="19" t="s">
        <v>472</v>
      </c>
      <c r="F191" s="19" t="s">
        <v>222</v>
      </c>
      <c r="G191" s="19" t="s">
        <v>223</v>
      </c>
      <c r="H191" s="91" t="s">
        <v>473</v>
      </c>
      <c r="I191" s="84">
        <v>449.28</v>
      </c>
      <c r="J191" s="85">
        <v>699</v>
      </c>
      <c r="K191" s="86">
        <v>450</v>
      </c>
      <c r="L191" s="87">
        <f t="shared" si="7"/>
        <v>0.72000000000002728</v>
      </c>
      <c r="M191" s="88">
        <f t="shared" si="8"/>
        <v>1.6025641025641634E-3</v>
      </c>
      <c r="N191" s="2">
        <v>67</v>
      </c>
      <c r="O191" s="81">
        <v>1400</v>
      </c>
      <c r="P191" s="81"/>
      <c r="Q191" s="81"/>
      <c r="R191" s="2" t="s">
        <v>225</v>
      </c>
      <c r="S191" s="2" t="s">
        <v>713</v>
      </c>
      <c r="T191" s="2" t="s">
        <v>67</v>
      </c>
    </row>
    <row r="192" spans="1:20" ht="28" x14ac:dyDescent="0.2">
      <c r="A192" s="67">
        <v>830</v>
      </c>
      <c r="B192" s="68" t="s">
        <v>474</v>
      </c>
      <c r="C192" s="80" t="s">
        <v>676</v>
      </c>
      <c r="D192" s="81">
        <v>6926032391593</v>
      </c>
      <c r="E192" s="19" t="s">
        <v>475</v>
      </c>
      <c r="F192" s="19" t="s">
        <v>222</v>
      </c>
      <c r="G192" s="19" t="s">
        <v>223</v>
      </c>
      <c r="H192" s="91" t="s">
        <v>476</v>
      </c>
      <c r="I192" s="84">
        <v>971.43</v>
      </c>
      <c r="J192" s="85">
        <v>1580</v>
      </c>
      <c r="K192" s="86">
        <v>1000</v>
      </c>
      <c r="L192" s="87">
        <f t="shared" si="7"/>
        <v>28.57000000000005</v>
      </c>
      <c r="M192" s="88">
        <f t="shared" si="8"/>
        <v>2.9410250867278189E-2</v>
      </c>
      <c r="N192" s="2">
        <v>2</v>
      </c>
      <c r="O192" s="81">
        <v>200</v>
      </c>
      <c r="P192" s="81"/>
      <c r="Q192" s="81"/>
      <c r="R192" s="2" t="s">
        <v>225</v>
      </c>
      <c r="S192" s="2" t="s">
        <v>713</v>
      </c>
      <c r="T192" s="2" t="s">
        <v>71</v>
      </c>
    </row>
    <row r="193" spans="1:20" ht="70" x14ac:dyDescent="0.2">
      <c r="A193" s="67">
        <v>830</v>
      </c>
      <c r="B193" s="68" t="s">
        <v>477</v>
      </c>
      <c r="C193" s="80" t="s">
        <v>676</v>
      </c>
      <c r="D193" s="81">
        <v>6926032345541</v>
      </c>
      <c r="E193" s="19" t="s">
        <v>822</v>
      </c>
      <c r="F193" s="19" t="s">
        <v>222</v>
      </c>
      <c r="G193" s="19" t="s">
        <v>223</v>
      </c>
      <c r="H193" s="91" t="s">
        <v>478</v>
      </c>
      <c r="I193" s="84">
        <v>461.43</v>
      </c>
      <c r="J193" s="85">
        <v>651</v>
      </c>
      <c r="K193" s="86">
        <v>599</v>
      </c>
      <c r="L193" s="87">
        <f t="shared" si="7"/>
        <v>137.57</v>
      </c>
      <c r="M193" s="88">
        <f t="shared" si="8"/>
        <v>0.29813839585635954</v>
      </c>
      <c r="N193" s="81"/>
      <c r="O193" s="81">
        <v>50</v>
      </c>
      <c r="P193" s="81"/>
      <c r="Q193" s="81"/>
      <c r="R193" s="2" t="s">
        <v>225</v>
      </c>
      <c r="S193" s="2" t="s">
        <v>713</v>
      </c>
      <c r="T193" s="2" t="s">
        <v>479</v>
      </c>
    </row>
    <row r="194" spans="1:20" ht="55" x14ac:dyDescent="0.2">
      <c r="A194" s="67">
        <v>830</v>
      </c>
      <c r="B194" s="68" t="s">
        <v>480</v>
      </c>
      <c r="C194" s="80" t="s">
        <v>676</v>
      </c>
      <c r="D194" s="81">
        <v>6918730012832</v>
      </c>
      <c r="E194" s="2" t="s">
        <v>823</v>
      </c>
      <c r="F194" s="19" t="s">
        <v>222</v>
      </c>
      <c r="G194" s="19" t="s">
        <v>223</v>
      </c>
      <c r="H194" s="91" t="s">
        <v>481</v>
      </c>
      <c r="I194" s="84">
        <v>546.42999999999995</v>
      </c>
      <c r="J194" s="85">
        <v>780</v>
      </c>
      <c r="K194" s="86">
        <v>663</v>
      </c>
      <c r="L194" s="87">
        <f t="shared" si="7"/>
        <v>116.57000000000005</v>
      </c>
      <c r="M194" s="88">
        <f t="shared" si="8"/>
        <v>0.21333016122833676</v>
      </c>
      <c r="N194" s="2">
        <v>0</v>
      </c>
      <c r="O194" s="81">
        <v>60</v>
      </c>
      <c r="P194" s="81"/>
      <c r="Q194" s="81"/>
      <c r="R194" s="2" t="s">
        <v>225</v>
      </c>
      <c r="S194" s="2" t="s">
        <v>713</v>
      </c>
      <c r="T194" s="2" t="s">
        <v>303</v>
      </c>
    </row>
    <row r="195" spans="1:20" ht="55" x14ac:dyDescent="0.2">
      <c r="A195" s="67">
        <v>830</v>
      </c>
      <c r="B195" s="68" t="s">
        <v>482</v>
      </c>
      <c r="C195" s="80" t="s">
        <v>676</v>
      </c>
      <c r="D195" s="81">
        <v>6918730011668</v>
      </c>
      <c r="E195" s="2" t="s">
        <v>824</v>
      </c>
      <c r="F195" s="19" t="s">
        <v>222</v>
      </c>
      <c r="G195" s="19" t="s">
        <v>223</v>
      </c>
      <c r="H195" s="91" t="s">
        <v>483</v>
      </c>
      <c r="I195" s="84">
        <v>728.57</v>
      </c>
      <c r="J195" s="85">
        <v>1099</v>
      </c>
      <c r="K195" s="86">
        <v>850</v>
      </c>
      <c r="L195" s="87">
        <f t="shared" si="7"/>
        <v>121.42999999999995</v>
      </c>
      <c r="M195" s="88">
        <f t="shared" si="8"/>
        <v>0.16666895425285139</v>
      </c>
      <c r="N195" s="2">
        <v>0</v>
      </c>
      <c r="O195" s="81">
        <v>400</v>
      </c>
      <c r="P195" s="81"/>
      <c r="Q195" s="81"/>
      <c r="R195" s="2" t="s">
        <v>225</v>
      </c>
      <c r="S195" s="2" t="s">
        <v>713</v>
      </c>
      <c r="T195" s="2" t="s">
        <v>303</v>
      </c>
    </row>
    <row r="196" spans="1:20" ht="55" x14ac:dyDescent="0.2">
      <c r="A196" s="67">
        <v>830</v>
      </c>
      <c r="B196" s="68" t="s">
        <v>484</v>
      </c>
      <c r="C196" s="80" t="s">
        <v>676</v>
      </c>
      <c r="D196" s="81">
        <v>6918730012856</v>
      </c>
      <c r="E196" s="2" t="s">
        <v>825</v>
      </c>
      <c r="F196" s="19" t="s">
        <v>222</v>
      </c>
      <c r="G196" s="19" t="s">
        <v>223</v>
      </c>
      <c r="H196" s="91" t="s">
        <v>485</v>
      </c>
      <c r="I196" s="84">
        <v>1032.1500000000001</v>
      </c>
      <c r="J196" s="85">
        <v>1680</v>
      </c>
      <c r="K196" s="86">
        <v>1250</v>
      </c>
      <c r="L196" s="87">
        <f t="shared" ref="L196:L218" si="9">K196-I196</f>
        <v>217.84999999999991</v>
      </c>
      <c r="M196" s="88">
        <f t="shared" ref="M196:M217" si="10">L196/I196</f>
        <v>0.21106428329215704</v>
      </c>
      <c r="N196" s="2">
        <v>1</v>
      </c>
      <c r="O196" s="81">
        <v>200</v>
      </c>
      <c r="P196" s="81"/>
      <c r="Q196" s="81"/>
      <c r="R196" s="2" t="s">
        <v>225</v>
      </c>
      <c r="S196" s="2" t="s">
        <v>713</v>
      </c>
      <c r="T196" s="2" t="s">
        <v>303</v>
      </c>
    </row>
    <row r="197" spans="1:20" ht="55" x14ac:dyDescent="0.2">
      <c r="A197" s="67">
        <v>830</v>
      </c>
      <c r="B197" s="68" t="s">
        <v>486</v>
      </c>
      <c r="C197" s="80" t="s">
        <v>676</v>
      </c>
      <c r="D197" s="81">
        <v>6918730012870</v>
      </c>
      <c r="E197" s="2" t="s">
        <v>826</v>
      </c>
      <c r="F197" s="19" t="s">
        <v>222</v>
      </c>
      <c r="G197" s="19" t="s">
        <v>223</v>
      </c>
      <c r="H197" s="91" t="s">
        <v>487</v>
      </c>
      <c r="I197" s="84">
        <v>1577.35</v>
      </c>
      <c r="J197" s="85">
        <v>2598</v>
      </c>
      <c r="K197" s="86">
        <v>1599</v>
      </c>
      <c r="L197" s="87">
        <f t="shared" si="9"/>
        <v>21.650000000000091</v>
      </c>
      <c r="M197" s="88">
        <f t="shared" si="10"/>
        <v>1.3725552350461275E-2</v>
      </c>
      <c r="N197" s="2">
        <v>1</v>
      </c>
      <c r="O197" s="81">
        <v>200</v>
      </c>
      <c r="P197" s="81"/>
      <c r="Q197" s="81"/>
      <c r="R197" s="2" t="s">
        <v>225</v>
      </c>
      <c r="S197" s="2" t="s">
        <v>713</v>
      </c>
      <c r="T197" s="2" t="s">
        <v>303</v>
      </c>
    </row>
    <row r="198" spans="1:20" ht="56" x14ac:dyDescent="0.2">
      <c r="A198" s="67">
        <v>830</v>
      </c>
      <c r="B198" s="68" t="s">
        <v>488</v>
      </c>
      <c r="C198" s="80" t="s">
        <v>676</v>
      </c>
      <c r="D198" s="81">
        <v>6918730040538</v>
      </c>
      <c r="E198" s="19" t="s">
        <v>827</v>
      </c>
      <c r="F198" s="19" t="s">
        <v>222</v>
      </c>
      <c r="G198" s="19" t="s">
        <v>223</v>
      </c>
      <c r="H198" s="91" t="s">
        <v>489</v>
      </c>
      <c r="I198" s="84">
        <v>315.72000000000003</v>
      </c>
      <c r="J198" s="85">
        <v>499</v>
      </c>
      <c r="K198" s="86">
        <v>399</v>
      </c>
      <c r="L198" s="87">
        <f t="shared" si="9"/>
        <v>83.279999999999973</v>
      </c>
      <c r="M198" s="88">
        <f t="shared" si="10"/>
        <v>0.26377803116685661</v>
      </c>
      <c r="N198" s="2">
        <v>1225</v>
      </c>
      <c r="O198" s="81">
        <v>100</v>
      </c>
      <c r="P198" s="81"/>
      <c r="Q198" s="81"/>
      <c r="R198" s="2" t="s">
        <v>225</v>
      </c>
      <c r="S198" s="2" t="s">
        <v>713</v>
      </c>
      <c r="T198" s="2" t="s">
        <v>67</v>
      </c>
    </row>
    <row r="199" spans="1:20" ht="28" x14ac:dyDescent="0.2">
      <c r="A199" s="67">
        <v>830</v>
      </c>
      <c r="B199" s="68" t="s">
        <v>490</v>
      </c>
      <c r="C199" s="80" t="s">
        <v>676</v>
      </c>
      <c r="D199" s="81">
        <v>6918730045861</v>
      </c>
      <c r="E199" s="19" t="s">
        <v>828</v>
      </c>
      <c r="F199" s="19" t="s">
        <v>222</v>
      </c>
      <c r="G199" s="19" t="s">
        <v>223</v>
      </c>
      <c r="H199" s="91" t="s">
        <v>491</v>
      </c>
      <c r="I199" s="96">
        <v>48.57</v>
      </c>
      <c r="J199" s="85">
        <v>78.900000000000006</v>
      </c>
      <c r="K199" s="86">
        <v>75</v>
      </c>
      <c r="L199" s="87">
        <f t="shared" si="9"/>
        <v>26.43</v>
      </c>
      <c r="M199" s="88">
        <f t="shared" si="10"/>
        <v>0.54416306361951816</v>
      </c>
      <c r="N199" s="2">
        <v>63</v>
      </c>
      <c r="O199" s="81">
        <v>68</v>
      </c>
      <c r="P199" s="81"/>
      <c r="Q199" s="81"/>
      <c r="R199" s="2" t="s">
        <v>225</v>
      </c>
      <c r="S199" s="2" t="s">
        <v>713</v>
      </c>
      <c r="T199" s="2" t="s">
        <v>67</v>
      </c>
    </row>
    <row r="200" spans="1:20" ht="41" x14ac:dyDescent="0.2">
      <c r="A200" s="67">
        <v>830</v>
      </c>
      <c r="B200" s="68" t="s">
        <v>492</v>
      </c>
      <c r="C200" s="80" t="s">
        <v>676</v>
      </c>
      <c r="D200" s="81">
        <v>6926032390626</v>
      </c>
      <c r="E200" s="19" t="s">
        <v>829</v>
      </c>
      <c r="F200" s="19" t="s">
        <v>222</v>
      </c>
      <c r="G200" s="19" t="s">
        <v>223</v>
      </c>
      <c r="H200" s="91" t="s">
        <v>493</v>
      </c>
      <c r="I200" s="84">
        <v>109.28</v>
      </c>
      <c r="J200" s="85">
        <v>179</v>
      </c>
      <c r="K200" s="86">
        <v>129</v>
      </c>
      <c r="L200" s="87">
        <f t="shared" si="9"/>
        <v>19.72</v>
      </c>
      <c r="M200" s="88">
        <f t="shared" si="10"/>
        <v>0.18045387994143483</v>
      </c>
      <c r="N200" s="2">
        <v>99</v>
      </c>
      <c r="O200" s="81">
        <v>40</v>
      </c>
      <c r="P200" s="81"/>
      <c r="Q200" s="81"/>
      <c r="R200" s="2" t="s">
        <v>225</v>
      </c>
      <c r="S200" s="2" t="s">
        <v>713</v>
      </c>
      <c r="T200" s="2" t="s">
        <v>458</v>
      </c>
    </row>
    <row r="201" spans="1:20" ht="41" x14ac:dyDescent="0.2">
      <c r="A201" s="67">
        <v>830</v>
      </c>
      <c r="B201" s="68" t="s">
        <v>494</v>
      </c>
      <c r="C201" s="80" t="s">
        <v>676</v>
      </c>
      <c r="D201" s="81">
        <v>6926032390633</v>
      </c>
      <c r="E201" s="19" t="s">
        <v>830</v>
      </c>
      <c r="F201" s="19" t="s">
        <v>222</v>
      </c>
      <c r="G201" s="19" t="s">
        <v>223</v>
      </c>
      <c r="H201" s="91" t="s">
        <v>495</v>
      </c>
      <c r="I201" s="84">
        <v>145.72</v>
      </c>
      <c r="J201" s="85">
        <v>239</v>
      </c>
      <c r="K201" s="86">
        <v>149</v>
      </c>
      <c r="L201" s="87">
        <f t="shared" si="9"/>
        <v>3.2800000000000011</v>
      </c>
      <c r="M201" s="88">
        <f t="shared" si="10"/>
        <v>2.2508921218775742E-2</v>
      </c>
      <c r="N201" s="2">
        <v>65</v>
      </c>
      <c r="O201" s="81">
        <v>900</v>
      </c>
      <c r="P201" s="81"/>
      <c r="Q201" s="81"/>
      <c r="R201" s="2" t="s">
        <v>225</v>
      </c>
      <c r="S201" s="2" t="s">
        <v>713</v>
      </c>
      <c r="T201" s="2" t="s">
        <v>458</v>
      </c>
    </row>
    <row r="202" spans="1:20" ht="27" x14ac:dyDescent="0.2">
      <c r="A202" s="67">
        <v>830</v>
      </c>
      <c r="B202" s="68" t="s">
        <v>496</v>
      </c>
      <c r="C202" s="80" t="s">
        <v>676</v>
      </c>
      <c r="D202" s="81">
        <v>6926032386001</v>
      </c>
      <c r="E202" s="19" t="s">
        <v>831</v>
      </c>
      <c r="F202" s="19" t="s">
        <v>222</v>
      </c>
      <c r="G202" s="19" t="s">
        <v>223</v>
      </c>
      <c r="H202" s="91" t="s">
        <v>497</v>
      </c>
      <c r="I202" s="84">
        <v>352.15</v>
      </c>
      <c r="J202" s="85">
        <v>580</v>
      </c>
      <c r="K202" s="86">
        <v>369</v>
      </c>
      <c r="L202" s="87">
        <f t="shared" si="9"/>
        <v>16.850000000000023</v>
      </c>
      <c r="M202" s="88">
        <f t="shared" si="10"/>
        <v>4.7848928013630623E-2</v>
      </c>
      <c r="N202" s="2">
        <v>269</v>
      </c>
      <c r="O202" s="81">
        <v>900</v>
      </c>
      <c r="P202" s="81"/>
      <c r="Q202" s="81"/>
      <c r="R202" s="2" t="s">
        <v>225</v>
      </c>
      <c r="S202" s="2" t="s">
        <v>713</v>
      </c>
      <c r="T202" s="2" t="s">
        <v>458</v>
      </c>
    </row>
    <row r="203" spans="1:20" ht="42" x14ac:dyDescent="0.2">
      <c r="A203" s="67">
        <v>830</v>
      </c>
      <c r="B203" s="68" t="s">
        <v>498</v>
      </c>
      <c r="C203" s="80" t="s">
        <v>676</v>
      </c>
      <c r="D203" s="81">
        <v>6926032329558</v>
      </c>
      <c r="E203" s="19" t="s">
        <v>832</v>
      </c>
      <c r="F203" s="19" t="s">
        <v>222</v>
      </c>
      <c r="G203" s="19" t="s">
        <v>223</v>
      </c>
      <c r="H203" s="91" t="s">
        <v>499</v>
      </c>
      <c r="I203" s="84">
        <v>388.57</v>
      </c>
      <c r="J203" s="85">
        <v>499</v>
      </c>
      <c r="K203" s="86">
        <v>399</v>
      </c>
      <c r="L203" s="87">
        <f t="shared" si="9"/>
        <v>10.430000000000007</v>
      </c>
      <c r="M203" s="88">
        <f t="shared" si="10"/>
        <v>2.6842010448567842E-2</v>
      </c>
      <c r="N203" s="2">
        <v>127</v>
      </c>
      <c r="O203" s="81">
        <v>436</v>
      </c>
      <c r="P203" s="81"/>
      <c r="Q203" s="81"/>
      <c r="R203" s="2" t="s">
        <v>225</v>
      </c>
      <c r="S203" s="2" t="s">
        <v>713</v>
      </c>
      <c r="T203" s="2" t="s">
        <v>303</v>
      </c>
    </row>
    <row r="204" spans="1:20" ht="42" x14ac:dyDescent="0.2">
      <c r="A204" s="67">
        <v>830</v>
      </c>
      <c r="B204" s="68" t="s">
        <v>500</v>
      </c>
      <c r="C204" s="80" t="s">
        <v>676</v>
      </c>
      <c r="D204" s="81">
        <v>6926032342861</v>
      </c>
      <c r="E204" s="19" t="s">
        <v>833</v>
      </c>
      <c r="F204" s="19" t="s">
        <v>222</v>
      </c>
      <c r="G204" s="19" t="s">
        <v>223</v>
      </c>
      <c r="H204" s="91" t="s">
        <v>501</v>
      </c>
      <c r="I204" s="84">
        <v>1.59</v>
      </c>
      <c r="J204" s="85">
        <v>2.6</v>
      </c>
      <c r="K204" s="86">
        <v>1.83</v>
      </c>
      <c r="L204" s="87">
        <f t="shared" si="9"/>
        <v>0.24</v>
      </c>
      <c r="M204" s="88">
        <f t="shared" si="10"/>
        <v>0.15094339622641509</v>
      </c>
      <c r="N204" s="2">
        <v>30</v>
      </c>
      <c r="O204" s="81">
        <v>439</v>
      </c>
      <c r="P204" s="81"/>
      <c r="Q204" s="81"/>
      <c r="R204" s="2" t="s">
        <v>225</v>
      </c>
      <c r="S204" s="2" t="s">
        <v>713</v>
      </c>
      <c r="T204" s="19" t="s">
        <v>502</v>
      </c>
    </row>
    <row r="205" spans="1:20" ht="42" x14ac:dyDescent="0.2">
      <c r="A205" s="67">
        <v>830</v>
      </c>
      <c r="B205" s="68" t="s">
        <v>503</v>
      </c>
      <c r="C205" s="80" t="s">
        <v>676</v>
      </c>
      <c r="D205" s="81">
        <v>6926032342878</v>
      </c>
      <c r="E205" s="19" t="s">
        <v>834</v>
      </c>
      <c r="F205" s="19" t="s">
        <v>222</v>
      </c>
      <c r="G205" s="19" t="s">
        <v>223</v>
      </c>
      <c r="H205" s="91" t="s">
        <v>504</v>
      </c>
      <c r="I205" s="84">
        <v>2.1800000000000002</v>
      </c>
      <c r="J205" s="85">
        <v>3.6</v>
      </c>
      <c r="K205" s="86">
        <v>2.6</v>
      </c>
      <c r="L205" s="87">
        <f t="shared" si="9"/>
        <v>0.41999999999999993</v>
      </c>
      <c r="M205" s="88">
        <f t="shared" si="10"/>
        <v>0.19266055045871555</v>
      </c>
      <c r="N205" s="2">
        <v>0</v>
      </c>
      <c r="O205" s="81">
        <v>439</v>
      </c>
      <c r="P205" s="81"/>
      <c r="Q205" s="81"/>
      <c r="R205" s="2" t="s">
        <v>225</v>
      </c>
      <c r="S205" s="2" t="s">
        <v>713</v>
      </c>
      <c r="T205" s="19" t="s">
        <v>502</v>
      </c>
    </row>
    <row r="206" spans="1:20" ht="42" x14ac:dyDescent="0.2">
      <c r="A206" s="67">
        <v>830</v>
      </c>
      <c r="B206" s="68" t="s">
        <v>505</v>
      </c>
      <c r="C206" s="80" t="s">
        <v>676</v>
      </c>
      <c r="D206" s="81">
        <v>6926032342885</v>
      </c>
      <c r="E206" s="19" t="s">
        <v>835</v>
      </c>
      <c r="F206" s="19" t="s">
        <v>222</v>
      </c>
      <c r="G206" s="19" t="s">
        <v>223</v>
      </c>
      <c r="H206" s="91" t="s">
        <v>506</v>
      </c>
      <c r="I206" s="84">
        <v>2.86</v>
      </c>
      <c r="J206" s="85">
        <v>4.7</v>
      </c>
      <c r="K206" s="86">
        <v>3.5</v>
      </c>
      <c r="L206" s="87">
        <f t="shared" si="9"/>
        <v>0.64000000000000012</v>
      </c>
      <c r="M206" s="88">
        <f t="shared" si="10"/>
        <v>0.22377622377622383</v>
      </c>
      <c r="N206" s="2">
        <v>1</v>
      </c>
      <c r="O206" s="81">
        <v>439</v>
      </c>
      <c r="P206" s="81"/>
      <c r="Q206" s="81"/>
      <c r="R206" s="2" t="s">
        <v>225</v>
      </c>
      <c r="S206" s="2" t="s">
        <v>713</v>
      </c>
      <c r="T206" s="19" t="s">
        <v>836</v>
      </c>
    </row>
    <row r="207" spans="1:20" ht="42" x14ac:dyDescent="0.2">
      <c r="A207" s="67">
        <v>830</v>
      </c>
      <c r="B207" s="68" t="s">
        <v>507</v>
      </c>
      <c r="C207" s="80" t="s">
        <v>676</v>
      </c>
      <c r="D207" s="81">
        <v>6926032342816</v>
      </c>
      <c r="E207" s="19" t="s">
        <v>837</v>
      </c>
      <c r="F207" s="19" t="s">
        <v>222</v>
      </c>
      <c r="G207" s="19" t="s">
        <v>223</v>
      </c>
      <c r="H207" s="91" t="s">
        <v>508</v>
      </c>
      <c r="I207" s="84">
        <v>0.56999999999999995</v>
      </c>
      <c r="J207" s="85">
        <v>1</v>
      </c>
      <c r="K207" s="86">
        <v>1</v>
      </c>
      <c r="L207" s="87">
        <f t="shared" si="9"/>
        <v>0.43000000000000005</v>
      </c>
      <c r="M207" s="88">
        <f t="shared" si="10"/>
        <v>0.75438596491228083</v>
      </c>
      <c r="N207" s="2">
        <v>235</v>
      </c>
      <c r="O207" s="81">
        <v>5</v>
      </c>
      <c r="P207" s="81"/>
      <c r="Q207" s="81"/>
      <c r="R207" s="2" t="s">
        <v>225</v>
      </c>
      <c r="S207" s="2" t="s">
        <v>713</v>
      </c>
      <c r="T207" s="2" t="s">
        <v>260</v>
      </c>
    </row>
    <row r="208" spans="1:20" ht="42" x14ac:dyDescent="0.2">
      <c r="A208" s="67">
        <v>830</v>
      </c>
      <c r="B208" s="68" t="s">
        <v>509</v>
      </c>
      <c r="C208" s="80" t="s">
        <v>676</v>
      </c>
      <c r="D208" s="81">
        <v>6926032342823</v>
      </c>
      <c r="E208" s="19" t="s">
        <v>838</v>
      </c>
      <c r="F208" s="19" t="s">
        <v>222</v>
      </c>
      <c r="G208" s="19" t="s">
        <v>223</v>
      </c>
      <c r="H208" s="91" t="s">
        <v>510</v>
      </c>
      <c r="I208" s="84">
        <v>0.77</v>
      </c>
      <c r="J208" s="85">
        <v>1.3</v>
      </c>
      <c r="K208" s="86">
        <v>1.1200000000000001</v>
      </c>
      <c r="L208" s="87">
        <f t="shared" si="9"/>
        <v>0.35000000000000009</v>
      </c>
      <c r="M208" s="88">
        <f t="shared" si="10"/>
        <v>0.45454545454545464</v>
      </c>
      <c r="N208" s="2">
        <v>3688</v>
      </c>
      <c r="O208" s="81">
        <v>5</v>
      </c>
      <c r="P208" s="81"/>
      <c r="Q208" s="81"/>
      <c r="R208" s="2" t="s">
        <v>225</v>
      </c>
      <c r="S208" s="2" t="s">
        <v>713</v>
      </c>
      <c r="T208" s="2" t="s">
        <v>260</v>
      </c>
    </row>
    <row r="209" spans="1:20" ht="42" x14ac:dyDescent="0.2">
      <c r="A209" s="67">
        <v>830</v>
      </c>
      <c r="B209" s="68" t="s">
        <v>511</v>
      </c>
      <c r="C209" s="80" t="s">
        <v>676</v>
      </c>
      <c r="D209" s="81">
        <v>6926032342830</v>
      </c>
      <c r="E209" s="19" t="s">
        <v>839</v>
      </c>
      <c r="F209" s="19" t="s">
        <v>222</v>
      </c>
      <c r="G209" s="19" t="s">
        <v>223</v>
      </c>
      <c r="H209" s="91" t="s">
        <v>512</v>
      </c>
      <c r="I209" s="84">
        <v>1.1000000000000001</v>
      </c>
      <c r="J209" s="85">
        <v>1.8</v>
      </c>
      <c r="K209" s="86">
        <v>1.55</v>
      </c>
      <c r="L209" s="87">
        <f t="shared" si="9"/>
        <v>0.44999999999999996</v>
      </c>
      <c r="M209" s="88">
        <f t="shared" si="10"/>
        <v>0.40909090909090901</v>
      </c>
      <c r="N209" s="2">
        <v>101</v>
      </c>
      <c r="O209" s="81">
        <v>5</v>
      </c>
      <c r="P209" s="81"/>
      <c r="Q209" s="81"/>
      <c r="R209" s="2" t="s">
        <v>225</v>
      </c>
      <c r="S209" s="2" t="s">
        <v>713</v>
      </c>
      <c r="T209" s="2" t="s">
        <v>260</v>
      </c>
    </row>
    <row r="210" spans="1:20" ht="42" x14ac:dyDescent="0.2">
      <c r="A210" s="67">
        <v>830</v>
      </c>
      <c r="B210" s="68" t="s">
        <v>513</v>
      </c>
      <c r="C210" s="80" t="s">
        <v>676</v>
      </c>
      <c r="D210" s="81">
        <v>6918730009726</v>
      </c>
      <c r="E210" s="19" t="s">
        <v>840</v>
      </c>
      <c r="F210" s="19" t="s">
        <v>222</v>
      </c>
      <c r="G210" s="19" t="s">
        <v>223</v>
      </c>
      <c r="H210" s="91" t="s">
        <v>514</v>
      </c>
      <c r="I210" s="84">
        <v>0.94</v>
      </c>
      <c r="J210" s="85">
        <v>1.7</v>
      </c>
      <c r="K210" s="86">
        <v>1.18</v>
      </c>
      <c r="L210" s="87">
        <f t="shared" si="9"/>
        <v>0.24</v>
      </c>
      <c r="M210" s="88">
        <f t="shared" si="10"/>
        <v>0.25531914893617019</v>
      </c>
      <c r="N210" s="2">
        <v>347</v>
      </c>
      <c r="O210" s="2">
        <v>16454</v>
      </c>
      <c r="P210" s="81"/>
      <c r="Q210" s="81"/>
      <c r="R210" s="2" t="s">
        <v>225</v>
      </c>
      <c r="S210" s="2" t="s">
        <v>713</v>
      </c>
      <c r="T210" s="19" t="s">
        <v>841</v>
      </c>
    </row>
    <row r="211" spans="1:20" ht="42" x14ac:dyDescent="0.2">
      <c r="A211" s="67">
        <v>830</v>
      </c>
      <c r="B211" s="68" t="s">
        <v>515</v>
      </c>
      <c r="C211" s="80" t="s">
        <v>676</v>
      </c>
      <c r="D211" s="81">
        <v>6926032346012</v>
      </c>
      <c r="E211" s="19" t="s">
        <v>842</v>
      </c>
      <c r="F211" s="19" t="s">
        <v>222</v>
      </c>
      <c r="G211" s="19" t="s">
        <v>223</v>
      </c>
      <c r="H211" s="91" t="s">
        <v>516</v>
      </c>
      <c r="I211" s="84">
        <v>9.69</v>
      </c>
      <c r="J211" s="85">
        <v>16</v>
      </c>
      <c r="K211" s="86">
        <v>15</v>
      </c>
      <c r="L211" s="87">
        <f t="shared" si="9"/>
        <v>5.3100000000000005</v>
      </c>
      <c r="M211" s="88">
        <f t="shared" si="10"/>
        <v>0.54798761609907132</v>
      </c>
      <c r="N211" s="2">
        <v>0</v>
      </c>
      <c r="O211" s="81">
        <v>11530</v>
      </c>
      <c r="P211" s="81"/>
      <c r="Q211" s="81"/>
      <c r="R211" s="2" t="s">
        <v>225</v>
      </c>
      <c r="S211" s="2" t="s">
        <v>713</v>
      </c>
      <c r="T211" s="2" t="s">
        <v>71</v>
      </c>
    </row>
    <row r="212" spans="1:20" ht="42" x14ac:dyDescent="0.2">
      <c r="A212" s="67">
        <v>830</v>
      </c>
      <c r="B212" s="68" t="s">
        <v>517</v>
      </c>
      <c r="C212" s="80" t="s">
        <v>676</v>
      </c>
      <c r="D212" s="81">
        <v>6926032346029</v>
      </c>
      <c r="E212" s="19" t="s">
        <v>843</v>
      </c>
      <c r="F212" s="19" t="s">
        <v>222</v>
      </c>
      <c r="G212" s="19" t="s">
        <v>223</v>
      </c>
      <c r="H212" s="91" t="s">
        <v>518</v>
      </c>
      <c r="I212" s="84">
        <v>6.17</v>
      </c>
      <c r="J212" s="85">
        <v>10.199999999999999</v>
      </c>
      <c r="K212" s="86">
        <v>6.8</v>
      </c>
      <c r="L212" s="87">
        <f t="shared" si="9"/>
        <v>0.62999999999999989</v>
      </c>
      <c r="M212" s="88">
        <f t="shared" si="10"/>
        <v>0.10210696920583467</v>
      </c>
      <c r="N212" s="2">
        <v>211</v>
      </c>
      <c r="O212" s="81">
        <v>11530</v>
      </c>
      <c r="P212" s="81"/>
      <c r="Q212" s="81"/>
      <c r="R212" s="2" t="s">
        <v>225</v>
      </c>
      <c r="S212" s="2" t="s">
        <v>713</v>
      </c>
      <c r="T212" s="2" t="s">
        <v>71</v>
      </c>
    </row>
    <row r="213" spans="1:20" ht="42" x14ac:dyDescent="0.2">
      <c r="A213" s="67">
        <v>830</v>
      </c>
      <c r="B213" s="68" t="s">
        <v>519</v>
      </c>
      <c r="C213" s="80" t="s">
        <v>676</v>
      </c>
      <c r="D213" s="81">
        <v>6926032346043</v>
      </c>
      <c r="E213" s="19" t="s">
        <v>844</v>
      </c>
      <c r="F213" s="19" t="s">
        <v>222</v>
      </c>
      <c r="G213" s="19" t="s">
        <v>223</v>
      </c>
      <c r="H213" s="91" t="s">
        <v>520</v>
      </c>
      <c r="I213" s="84">
        <v>3.83</v>
      </c>
      <c r="J213" s="85">
        <v>6.3</v>
      </c>
      <c r="K213" s="86">
        <v>4.1500000000000004</v>
      </c>
      <c r="L213" s="87">
        <f t="shared" si="9"/>
        <v>0.32000000000000028</v>
      </c>
      <c r="M213" s="88">
        <f t="shared" si="10"/>
        <v>8.3550913838120175E-2</v>
      </c>
      <c r="N213" s="2">
        <v>80</v>
      </c>
      <c r="O213" s="81">
        <v>11530</v>
      </c>
      <c r="P213" s="81"/>
      <c r="Q213" s="81"/>
      <c r="R213" s="2" t="s">
        <v>225</v>
      </c>
      <c r="S213" s="2" t="s">
        <v>713</v>
      </c>
      <c r="T213" s="2" t="s">
        <v>71</v>
      </c>
    </row>
    <row r="214" spans="1:20" ht="42" x14ac:dyDescent="0.2">
      <c r="A214" s="67">
        <v>830</v>
      </c>
      <c r="B214" s="68" t="s">
        <v>521</v>
      </c>
      <c r="C214" s="80" t="s">
        <v>676</v>
      </c>
      <c r="D214" s="81">
        <v>6926032350125</v>
      </c>
      <c r="E214" s="19" t="s">
        <v>845</v>
      </c>
      <c r="F214" s="19" t="s">
        <v>222</v>
      </c>
      <c r="G214" s="19" t="s">
        <v>223</v>
      </c>
      <c r="H214" s="91" t="s">
        <v>522</v>
      </c>
      <c r="I214" s="84">
        <v>1.36</v>
      </c>
      <c r="J214" s="85">
        <v>2.2000000000000002</v>
      </c>
      <c r="K214" s="86">
        <v>1.5</v>
      </c>
      <c r="L214" s="87">
        <f t="shared" si="9"/>
        <v>0.1399999999999999</v>
      </c>
      <c r="M214" s="88">
        <f t="shared" si="10"/>
        <v>0.10294117647058816</v>
      </c>
      <c r="N214" s="2">
        <v>464</v>
      </c>
      <c r="O214" s="81">
        <v>10</v>
      </c>
      <c r="P214" s="81"/>
      <c r="Q214" s="81"/>
      <c r="R214" s="2" t="s">
        <v>225</v>
      </c>
      <c r="S214" s="2" t="s">
        <v>713</v>
      </c>
      <c r="T214" s="2" t="s">
        <v>366</v>
      </c>
    </row>
    <row r="215" spans="1:20" ht="42" x14ac:dyDescent="0.2">
      <c r="A215" s="67">
        <v>830</v>
      </c>
      <c r="B215" s="68" t="s">
        <v>523</v>
      </c>
      <c r="C215" s="80" t="s">
        <v>676</v>
      </c>
      <c r="D215" s="81">
        <v>6926032350149</v>
      </c>
      <c r="E215" s="19" t="s">
        <v>846</v>
      </c>
      <c r="F215" s="19" t="s">
        <v>222</v>
      </c>
      <c r="G215" s="19" t="s">
        <v>223</v>
      </c>
      <c r="H215" s="91" t="s">
        <v>524</v>
      </c>
      <c r="I215" s="84">
        <v>2.2999999999999998</v>
      </c>
      <c r="J215" s="85">
        <v>3.8</v>
      </c>
      <c r="K215" s="86">
        <v>2.71</v>
      </c>
      <c r="L215" s="87">
        <f t="shared" si="9"/>
        <v>0.41000000000000014</v>
      </c>
      <c r="M215" s="88">
        <f t="shared" si="10"/>
        <v>0.17826086956521747</v>
      </c>
      <c r="N215" s="2">
        <v>24</v>
      </c>
      <c r="O215" s="97">
        <v>12796</v>
      </c>
      <c r="P215" s="81"/>
      <c r="Q215" s="81"/>
      <c r="R215" s="2" t="s">
        <v>225</v>
      </c>
      <c r="S215" s="2" t="s">
        <v>713</v>
      </c>
      <c r="T215" s="19" t="s">
        <v>841</v>
      </c>
    </row>
    <row r="216" spans="1:20" ht="42" x14ac:dyDescent="0.2">
      <c r="A216" s="67">
        <v>830</v>
      </c>
      <c r="B216" s="68" t="s">
        <v>525</v>
      </c>
      <c r="C216" s="80" t="s">
        <v>676</v>
      </c>
      <c r="D216" s="81">
        <v>6926032350156</v>
      </c>
      <c r="E216" s="19" t="s">
        <v>847</v>
      </c>
      <c r="F216" s="19" t="s">
        <v>222</v>
      </c>
      <c r="G216" s="19" t="s">
        <v>223</v>
      </c>
      <c r="H216" s="91" t="s">
        <v>526</v>
      </c>
      <c r="I216" s="84">
        <v>5.75</v>
      </c>
      <c r="J216" s="85">
        <v>9.5</v>
      </c>
      <c r="K216" s="86">
        <v>6.3</v>
      </c>
      <c r="L216" s="87">
        <f t="shared" si="9"/>
        <v>0.54999999999999982</v>
      </c>
      <c r="M216" s="88">
        <f t="shared" si="10"/>
        <v>9.5652173913043453E-2</v>
      </c>
      <c r="N216" s="2">
        <v>11607</v>
      </c>
      <c r="O216" s="81">
        <v>12796</v>
      </c>
      <c r="P216" s="81"/>
      <c r="Q216" s="81"/>
      <c r="R216" s="2" t="s">
        <v>225</v>
      </c>
      <c r="S216" s="2" t="s">
        <v>713</v>
      </c>
      <c r="T216" s="2" t="s">
        <v>260</v>
      </c>
    </row>
    <row r="217" spans="1:20" ht="42" x14ac:dyDescent="0.2">
      <c r="A217" s="67">
        <v>830</v>
      </c>
      <c r="B217" s="98" t="s">
        <v>527</v>
      </c>
      <c r="C217" s="80" t="s">
        <v>676</v>
      </c>
      <c r="D217" s="99">
        <v>6926032368526</v>
      </c>
      <c r="E217" s="29" t="s">
        <v>848</v>
      </c>
      <c r="F217" s="29" t="s">
        <v>222</v>
      </c>
      <c r="G217" s="29" t="s">
        <v>223</v>
      </c>
      <c r="H217" s="100" t="s">
        <v>528</v>
      </c>
      <c r="I217" s="84">
        <v>7.08</v>
      </c>
      <c r="J217" s="101">
        <v>11.8</v>
      </c>
      <c r="K217" s="102">
        <v>7.8</v>
      </c>
      <c r="L217" s="103">
        <f t="shared" si="9"/>
        <v>0.71999999999999975</v>
      </c>
      <c r="M217" s="104">
        <f t="shared" si="10"/>
        <v>0.10169491525423725</v>
      </c>
      <c r="N217" s="4">
        <v>122</v>
      </c>
      <c r="O217" s="99">
        <v>2048</v>
      </c>
      <c r="P217" s="99"/>
      <c r="Q217" s="99"/>
      <c r="R217" s="4" t="s">
        <v>225</v>
      </c>
      <c r="S217" s="4" t="s">
        <v>713</v>
      </c>
      <c r="T217" s="4" t="s">
        <v>67</v>
      </c>
    </row>
    <row r="218" spans="1:20" x14ac:dyDescent="0.2">
      <c r="A218" s="54">
        <v>830</v>
      </c>
      <c r="B218" s="105" t="s">
        <v>529</v>
      </c>
      <c r="C218" s="100" t="s">
        <v>676</v>
      </c>
      <c r="D218" s="43"/>
      <c r="E218" s="42" t="s">
        <v>530</v>
      </c>
      <c r="F218" s="42" t="s">
        <v>531</v>
      </c>
      <c r="G218" s="42" t="s">
        <v>92</v>
      </c>
      <c r="H218" s="42" t="s">
        <v>532</v>
      </c>
      <c r="I218" s="42">
        <v>2300</v>
      </c>
      <c r="J218" s="42">
        <v>2599</v>
      </c>
      <c r="K218" s="42">
        <v>2599</v>
      </c>
      <c r="L218" s="9">
        <f t="shared" si="9"/>
        <v>299</v>
      </c>
      <c r="M218" s="10">
        <f>L218/K218</f>
        <v>0.11504424778761062</v>
      </c>
      <c r="N218" s="42">
        <v>216</v>
      </c>
      <c r="O218" s="42">
        <v>3608</v>
      </c>
      <c r="P218" s="44"/>
      <c r="Q218" s="42" t="s">
        <v>26</v>
      </c>
      <c r="R218" s="42" t="s">
        <v>26</v>
      </c>
      <c r="S218" s="44"/>
      <c r="T218" s="44"/>
    </row>
    <row r="219" spans="1:20" ht="42" x14ac:dyDescent="0.2">
      <c r="A219" s="106">
        <v>827</v>
      </c>
      <c r="B219" s="107" t="s">
        <v>533</v>
      </c>
      <c r="C219" s="26" t="s">
        <v>534</v>
      </c>
      <c r="D219" s="108" t="s">
        <v>535</v>
      </c>
      <c r="E219" s="26" t="s">
        <v>536</v>
      </c>
      <c r="F219" s="26" t="s">
        <v>537</v>
      </c>
      <c r="G219" s="26" t="s">
        <v>538</v>
      </c>
      <c r="H219" s="107" t="s">
        <v>539</v>
      </c>
      <c r="I219" s="109">
        <f t="shared" ref="I219:I252" si="11">SUM(J219)*0.55</f>
        <v>57.750000000000007</v>
      </c>
      <c r="J219" s="109">
        <v>105</v>
      </c>
      <c r="K219" s="110">
        <v>86</v>
      </c>
      <c r="L219" s="111">
        <f t="shared" ref="L219:L279" si="12">K219-I219</f>
        <v>28.249999999999993</v>
      </c>
      <c r="M219" s="64"/>
      <c r="N219" s="112"/>
      <c r="O219" s="113">
        <v>1</v>
      </c>
      <c r="P219" s="114"/>
      <c r="Q219" s="115" t="s">
        <v>540</v>
      </c>
      <c r="R219" s="115" t="s">
        <v>100</v>
      </c>
      <c r="S219" s="80" t="s">
        <v>849</v>
      </c>
      <c r="T219" s="114"/>
    </row>
    <row r="220" spans="1:20" ht="42" x14ac:dyDescent="0.2">
      <c r="A220" s="9">
        <v>827</v>
      </c>
      <c r="B220" s="107" t="s">
        <v>541</v>
      </c>
      <c r="C220" s="26" t="s">
        <v>534</v>
      </c>
      <c r="D220" s="116">
        <v>6935936111152</v>
      </c>
      <c r="E220" s="26" t="s">
        <v>542</v>
      </c>
      <c r="F220" s="26" t="s">
        <v>537</v>
      </c>
      <c r="G220" s="26" t="s">
        <v>538</v>
      </c>
      <c r="H220" s="107" t="s">
        <v>543</v>
      </c>
      <c r="I220" s="109">
        <f t="shared" si="11"/>
        <v>35.75</v>
      </c>
      <c r="J220" s="117">
        <v>65</v>
      </c>
      <c r="K220" s="110">
        <v>49</v>
      </c>
      <c r="L220" s="111">
        <f t="shared" si="12"/>
        <v>13.25</v>
      </c>
      <c r="M220" s="64"/>
      <c r="N220" s="112">
        <v>11</v>
      </c>
      <c r="O220" s="113">
        <v>100</v>
      </c>
      <c r="P220" s="114"/>
      <c r="Q220" s="115" t="s">
        <v>540</v>
      </c>
      <c r="R220" s="115" t="s">
        <v>100</v>
      </c>
      <c r="S220" s="80" t="s">
        <v>849</v>
      </c>
      <c r="T220" s="114"/>
    </row>
    <row r="221" spans="1:20" ht="42" x14ac:dyDescent="0.2">
      <c r="A221" s="9">
        <v>827</v>
      </c>
      <c r="B221" s="107" t="s">
        <v>544</v>
      </c>
      <c r="C221" s="26" t="s">
        <v>534</v>
      </c>
      <c r="D221" s="116">
        <v>6935936111169</v>
      </c>
      <c r="E221" s="26" t="s">
        <v>545</v>
      </c>
      <c r="F221" s="26" t="s">
        <v>537</v>
      </c>
      <c r="G221" s="26" t="s">
        <v>538</v>
      </c>
      <c r="H221" s="107" t="s">
        <v>546</v>
      </c>
      <c r="I221" s="109">
        <f t="shared" si="11"/>
        <v>38.5</v>
      </c>
      <c r="J221" s="117">
        <v>70</v>
      </c>
      <c r="K221" s="110">
        <v>53</v>
      </c>
      <c r="L221" s="111">
        <f t="shared" si="12"/>
        <v>14.5</v>
      </c>
      <c r="M221" s="64"/>
      <c r="N221" s="112">
        <v>7</v>
      </c>
      <c r="O221" s="113">
        <v>100</v>
      </c>
      <c r="P221" s="114"/>
      <c r="Q221" s="115" t="s">
        <v>540</v>
      </c>
      <c r="R221" s="115" t="s">
        <v>100</v>
      </c>
      <c r="S221" s="80" t="s">
        <v>849</v>
      </c>
      <c r="T221" s="114"/>
    </row>
    <row r="222" spans="1:20" ht="43" x14ac:dyDescent="0.2">
      <c r="A222" s="9">
        <v>827</v>
      </c>
      <c r="B222" s="107" t="s">
        <v>547</v>
      </c>
      <c r="C222" s="26" t="s">
        <v>534</v>
      </c>
      <c r="D222" s="116">
        <v>6935936110988</v>
      </c>
      <c r="E222" s="26" t="s">
        <v>850</v>
      </c>
      <c r="F222" s="26" t="s">
        <v>537</v>
      </c>
      <c r="G222" s="26" t="s">
        <v>538</v>
      </c>
      <c r="H222" s="108" t="s">
        <v>548</v>
      </c>
      <c r="I222" s="109">
        <f t="shared" si="11"/>
        <v>28.6</v>
      </c>
      <c r="J222" s="118">
        <v>52</v>
      </c>
      <c r="K222" s="110">
        <v>34</v>
      </c>
      <c r="L222" s="111">
        <f t="shared" si="12"/>
        <v>5.3999999999999986</v>
      </c>
      <c r="M222" s="64"/>
      <c r="N222" s="112">
        <v>4717</v>
      </c>
      <c r="O222" s="113">
        <v>1300</v>
      </c>
      <c r="P222" s="114"/>
      <c r="Q222" s="115" t="s">
        <v>540</v>
      </c>
      <c r="R222" s="115" t="s">
        <v>100</v>
      </c>
      <c r="S222" s="80" t="s">
        <v>849</v>
      </c>
      <c r="T222" s="114"/>
    </row>
    <row r="223" spans="1:20" ht="43" x14ac:dyDescent="0.2">
      <c r="A223" s="9">
        <v>827</v>
      </c>
      <c r="B223" s="107" t="s">
        <v>549</v>
      </c>
      <c r="C223" s="26" t="s">
        <v>534</v>
      </c>
      <c r="D223" s="116">
        <v>6935936110995</v>
      </c>
      <c r="E223" s="26" t="s">
        <v>851</v>
      </c>
      <c r="F223" s="26" t="s">
        <v>537</v>
      </c>
      <c r="G223" s="26" t="s">
        <v>538</v>
      </c>
      <c r="H223" s="108" t="s">
        <v>550</v>
      </c>
      <c r="I223" s="109">
        <f t="shared" si="11"/>
        <v>30.800000000000004</v>
      </c>
      <c r="J223" s="118">
        <v>56</v>
      </c>
      <c r="K223" s="110">
        <v>37</v>
      </c>
      <c r="L223" s="111">
        <f t="shared" si="12"/>
        <v>6.1999999999999957</v>
      </c>
      <c r="M223" s="64"/>
      <c r="N223" s="112">
        <v>4717</v>
      </c>
      <c r="O223" s="113">
        <v>1300</v>
      </c>
      <c r="P223" s="114"/>
      <c r="Q223" s="115" t="s">
        <v>540</v>
      </c>
      <c r="R223" s="115" t="s">
        <v>100</v>
      </c>
      <c r="S223" s="80" t="s">
        <v>849</v>
      </c>
      <c r="T223" s="114"/>
    </row>
    <row r="224" spans="1:20" ht="43" x14ac:dyDescent="0.2">
      <c r="A224" s="9">
        <v>827</v>
      </c>
      <c r="B224" s="107" t="s">
        <v>551</v>
      </c>
      <c r="C224" s="26" t="s">
        <v>534</v>
      </c>
      <c r="D224" s="116">
        <v>6935936190157</v>
      </c>
      <c r="E224" s="26" t="s">
        <v>852</v>
      </c>
      <c r="F224" s="26" t="s">
        <v>537</v>
      </c>
      <c r="G224" s="26" t="s">
        <v>552</v>
      </c>
      <c r="H224" s="108" t="s">
        <v>553</v>
      </c>
      <c r="I224" s="109">
        <f t="shared" si="11"/>
        <v>19.25</v>
      </c>
      <c r="J224" s="118">
        <v>35</v>
      </c>
      <c r="K224" s="110">
        <v>27</v>
      </c>
      <c r="L224" s="111">
        <f t="shared" si="12"/>
        <v>7.75</v>
      </c>
      <c r="M224" s="64"/>
      <c r="N224" s="112">
        <v>42</v>
      </c>
      <c r="O224" s="113">
        <v>50</v>
      </c>
      <c r="P224" s="114"/>
      <c r="Q224" s="115" t="s">
        <v>540</v>
      </c>
      <c r="R224" s="115" t="s">
        <v>100</v>
      </c>
      <c r="S224" s="80" t="s">
        <v>678</v>
      </c>
      <c r="T224" s="114"/>
    </row>
    <row r="225" spans="1:20" ht="43" x14ac:dyDescent="0.2">
      <c r="A225" s="9">
        <v>827</v>
      </c>
      <c r="B225" s="107" t="s">
        <v>554</v>
      </c>
      <c r="C225" s="26" t="s">
        <v>534</v>
      </c>
      <c r="D225" s="116">
        <v>6935936190164</v>
      </c>
      <c r="E225" s="26" t="s">
        <v>853</v>
      </c>
      <c r="F225" s="26" t="s">
        <v>537</v>
      </c>
      <c r="G225" s="26" t="s">
        <v>552</v>
      </c>
      <c r="H225" s="108" t="s">
        <v>555</v>
      </c>
      <c r="I225" s="109">
        <f t="shared" si="11"/>
        <v>21.450000000000003</v>
      </c>
      <c r="J225" s="118">
        <v>39</v>
      </c>
      <c r="K225" s="110">
        <v>28</v>
      </c>
      <c r="L225" s="111">
        <f t="shared" si="12"/>
        <v>6.5499999999999972</v>
      </c>
      <c r="M225" s="64"/>
      <c r="N225" s="112">
        <v>42</v>
      </c>
      <c r="O225" s="113">
        <v>20</v>
      </c>
      <c r="P225" s="114"/>
      <c r="Q225" s="115" t="s">
        <v>540</v>
      </c>
      <c r="R225" s="115" t="s">
        <v>100</v>
      </c>
      <c r="S225" s="80" t="s">
        <v>678</v>
      </c>
      <c r="T225" s="114"/>
    </row>
    <row r="226" spans="1:20" ht="43" x14ac:dyDescent="0.2">
      <c r="A226" s="9">
        <v>827</v>
      </c>
      <c r="B226" s="107" t="s">
        <v>556</v>
      </c>
      <c r="C226" s="26" t="s">
        <v>534</v>
      </c>
      <c r="D226" s="116">
        <v>6935936190386</v>
      </c>
      <c r="E226" s="26" t="s">
        <v>854</v>
      </c>
      <c r="F226" s="26" t="s">
        <v>537</v>
      </c>
      <c r="G226" s="26" t="s">
        <v>552</v>
      </c>
      <c r="H226" s="108" t="s">
        <v>557</v>
      </c>
      <c r="I226" s="109">
        <f t="shared" si="11"/>
        <v>20.350000000000001</v>
      </c>
      <c r="J226" s="118">
        <v>37</v>
      </c>
      <c r="K226" s="110">
        <v>29.6</v>
      </c>
      <c r="L226" s="111">
        <f t="shared" si="12"/>
        <v>9.25</v>
      </c>
      <c r="M226" s="64"/>
      <c r="N226" s="112">
        <v>42</v>
      </c>
      <c r="O226" s="113">
        <v>20</v>
      </c>
      <c r="P226" s="114"/>
      <c r="Q226" s="115" t="s">
        <v>540</v>
      </c>
      <c r="R226" s="115" t="s">
        <v>100</v>
      </c>
      <c r="S226" s="80" t="s">
        <v>678</v>
      </c>
      <c r="T226" s="114"/>
    </row>
    <row r="227" spans="1:20" ht="44" x14ac:dyDescent="0.2">
      <c r="A227" s="9">
        <v>827</v>
      </c>
      <c r="B227" s="107" t="s">
        <v>558</v>
      </c>
      <c r="C227" s="26" t="s">
        <v>534</v>
      </c>
      <c r="D227" s="116">
        <v>6935936190447</v>
      </c>
      <c r="E227" s="26" t="s">
        <v>855</v>
      </c>
      <c r="F227" s="26" t="s">
        <v>537</v>
      </c>
      <c r="G227" s="26" t="s">
        <v>538</v>
      </c>
      <c r="H227" s="108" t="s">
        <v>559</v>
      </c>
      <c r="I227" s="109">
        <f t="shared" si="11"/>
        <v>25.3</v>
      </c>
      <c r="J227" s="118">
        <v>46</v>
      </c>
      <c r="K227" s="110">
        <v>34.5</v>
      </c>
      <c r="L227" s="111">
        <f t="shared" si="12"/>
        <v>9.1999999999999993</v>
      </c>
      <c r="M227" s="64"/>
      <c r="N227" s="112">
        <v>3</v>
      </c>
      <c r="O227" s="113">
        <v>10</v>
      </c>
      <c r="P227" s="114"/>
      <c r="Q227" s="115" t="s">
        <v>540</v>
      </c>
      <c r="R227" s="115" t="s">
        <v>100</v>
      </c>
      <c r="S227" s="80" t="s">
        <v>856</v>
      </c>
      <c r="T227" s="114"/>
    </row>
    <row r="228" spans="1:20" ht="44" x14ac:dyDescent="0.2">
      <c r="A228" s="9">
        <v>827</v>
      </c>
      <c r="B228" s="107" t="s">
        <v>560</v>
      </c>
      <c r="C228" s="26" t="s">
        <v>534</v>
      </c>
      <c r="D228" s="116">
        <v>6935936190454</v>
      </c>
      <c r="E228" s="26" t="s">
        <v>857</v>
      </c>
      <c r="F228" s="26" t="s">
        <v>537</v>
      </c>
      <c r="G228" s="26" t="s">
        <v>538</v>
      </c>
      <c r="H228" s="108" t="s">
        <v>561</v>
      </c>
      <c r="I228" s="109">
        <f t="shared" si="11"/>
        <v>26.950000000000003</v>
      </c>
      <c r="J228" s="118">
        <v>49</v>
      </c>
      <c r="K228" s="110">
        <v>39</v>
      </c>
      <c r="L228" s="111">
        <f t="shared" si="12"/>
        <v>12.049999999999997</v>
      </c>
      <c r="M228" s="64"/>
      <c r="N228" s="119" t="s">
        <v>858</v>
      </c>
      <c r="O228" s="120"/>
      <c r="P228" s="114"/>
      <c r="Q228" s="115" t="s">
        <v>540</v>
      </c>
      <c r="R228" s="115" t="s">
        <v>100</v>
      </c>
      <c r="S228" s="80" t="s">
        <v>856</v>
      </c>
      <c r="T228" s="114"/>
    </row>
    <row r="229" spans="1:20" ht="42" x14ac:dyDescent="0.2">
      <c r="A229" s="9">
        <v>827</v>
      </c>
      <c r="B229" s="107" t="s">
        <v>562</v>
      </c>
      <c r="C229" s="26" t="s">
        <v>534</v>
      </c>
      <c r="D229" s="116">
        <v>6935936120550</v>
      </c>
      <c r="E229" s="26" t="s">
        <v>563</v>
      </c>
      <c r="F229" s="26" t="s">
        <v>537</v>
      </c>
      <c r="G229" s="26" t="s">
        <v>538</v>
      </c>
      <c r="H229" s="108" t="s">
        <v>564</v>
      </c>
      <c r="I229" s="109">
        <f t="shared" si="11"/>
        <v>9.240000000000002</v>
      </c>
      <c r="J229" s="118">
        <v>16.8</v>
      </c>
      <c r="K229" s="110">
        <v>13.2</v>
      </c>
      <c r="L229" s="111">
        <f t="shared" si="12"/>
        <v>3.9599999999999973</v>
      </c>
      <c r="M229" s="64"/>
      <c r="N229" s="112">
        <v>391</v>
      </c>
      <c r="O229" s="113">
        <v>80</v>
      </c>
      <c r="P229" s="114"/>
      <c r="Q229" s="115" t="s">
        <v>540</v>
      </c>
      <c r="R229" s="115" t="s">
        <v>100</v>
      </c>
      <c r="S229" s="80" t="s">
        <v>856</v>
      </c>
      <c r="T229" s="114"/>
    </row>
    <row r="230" spans="1:20" ht="42" x14ac:dyDescent="0.2">
      <c r="A230" s="9">
        <v>827</v>
      </c>
      <c r="B230" s="107" t="s">
        <v>565</v>
      </c>
      <c r="C230" s="26" t="s">
        <v>534</v>
      </c>
      <c r="D230" s="116">
        <v>6935936120567</v>
      </c>
      <c r="E230" s="26" t="s">
        <v>566</v>
      </c>
      <c r="F230" s="26" t="s">
        <v>537</v>
      </c>
      <c r="G230" s="26" t="s">
        <v>538</v>
      </c>
      <c r="H230" s="108" t="s">
        <v>567</v>
      </c>
      <c r="I230" s="109">
        <f t="shared" si="11"/>
        <v>9.240000000000002</v>
      </c>
      <c r="J230" s="118">
        <v>16.8</v>
      </c>
      <c r="K230" s="110">
        <v>13.2</v>
      </c>
      <c r="L230" s="111">
        <f t="shared" si="12"/>
        <v>3.9599999999999973</v>
      </c>
      <c r="M230" s="64"/>
      <c r="N230" s="112">
        <v>391</v>
      </c>
      <c r="O230" s="113">
        <v>80</v>
      </c>
      <c r="P230" s="114"/>
      <c r="Q230" s="115" t="s">
        <v>540</v>
      </c>
      <c r="R230" s="115" t="s">
        <v>100</v>
      </c>
      <c r="S230" s="80" t="s">
        <v>856</v>
      </c>
      <c r="T230" s="114"/>
    </row>
    <row r="231" spans="1:20" ht="44" x14ac:dyDescent="0.2">
      <c r="A231" s="9">
        <v>827</v>
      </c>
      <c r="B231" s="107" t="s">
        <v>568</v>
      </c>
      <c r="C231" s="26" t="s">
        <v>534</v>
      </c>
      <c r="D231" s="116">
        <v>6935936120574</v>
      </c>
      <c r="E231" s="26" t="s">
        <v>859</v>
      </c>
      <c r="F231" s="26" t="s">
        <v>537</v>
      </c>
      <c r="G231" s="26" t="s">
        <v>538</v>
      </c>
      <c r="H231" s="108" t="s">
        <v>569</v>
      </c>
      <c r="I231" s="109">
        <f t="shared" si="11"/>
        <v>9.240000000000002</v>
      </c>
      <c r="J231" s="118">
        <v>16.8</v>
      </c>
      <c r="K231" s="110">
        <v>13.2</v>
      </c>
      <c r="L231" s="111">
        <f t="shared" si="12"/>
        <v>3.9599999999999973</v>
      </c>
      <c r="M231" s="64"/>
      <c r="N231" s="112">
        <v>391</v>
      </c>
      <c r="O231" s="113">
        <v>80</v>
      </c>
      <c r="P231" s="114"/>
      <c r="Q231" s="115" t="s">
        <v>540</v>
      </c>
      <c r="R231" s="115" t="s">
        <v>100</v>
      </c>
      <c r="S231" s="80" t="s">
        <v>849</v>
      </c>
      <c r="T231" s="114"/>
    </row>
    <row r="232" spans="1:20" ht="42" x14ac:dyDescent="0.2">
      <c r="A232" s="9">
        <v>827</v>
      </c>
      <c r="B232" s="107" t="s">
        <v>570</v>
      </c>
      <c r="C232" s="26" t="s">
        <v>534</v>
      </c>
      <c r="D232" s="116">
        <v>6935936120581</v>
      </c>
      <c r="E232" s="26" t="s">
        <v>571</v>
      </c>
      <c r="F232" s="26" t="s">
        <v>537</v>
      </c>
      <c r="G232" s="26" t="s">
        <v>538</v>
      </c>
      <c r="H232" s="108" t="s">
        <v>572</v>
      </c>
      <c r="I232" s="109">
        <f t="shared" si="11"/>
        <v>9.240000000000002</v>
      </c>
      <c r="J232" s="118">
        <v>16.8</v>
      </c>
      <c r="K232" s="110">
        <v>13.2</v>
      </c>
      <c r="L232" s="111">
        <f t="shared" si="12"/>
        <v>3.9599999999999973</v>
      </c>
      <c r="M232" s="64"/>
      <c r="N232" s="112">
        <v>391</v>
      </c>
      <c r="O232" s="113">
        <v>80</v>
      </c>
      <c r="P232" s="114"/>
      <c r="Q232" s="115" t="s">
        <v>540</v>
      </c>
      <c r="R232" s="115" t="s">
        <v>100</v>
      </c>
      <c r="S232" s="80" t="s">
        <v>849</v>
      </c>
      <c r="T232" s="114"/>
    </row>
    <row r="233" spans="1:20" ht="42" x14ac:dyDescent="0.2">
      <c r="A233" s="9">
        <v>827</v>
      </c>
      <c r="B233" s="107" t="s">
        <v>573</v>
      </c>
      <c r="C233" s="26" t="s">
        <v>534</v>
      </c>
      <c r="D233" s="116">
        <v>6935936120598</v>
      </c>
      <c r="E233" s="26" t="s">
        <v>574</v>
      </c>
      <c r="F233" s="26" t="s">
        <v>537</v>
      </c>
      <c r="G233" s="26" t="s">
        <v>538</v>
      </c>
      <c r="H233" s="108" t="s">
        <v>575</v>
      </c>
      <c r="I233" s="109">
        <f t="shared" si="11"/>
        <v>15.400000000000002</v>
      </c>
      <c r="J233" s="118">
        <v>28</v>
      </c>
      <c r="K233" s="110">
        <v>28.9</v>
      </c>
      <c r="L233" s="111">
        <f t="shared" si="12"/>
        <v>13.499999999999996</v>
      </c>
      <c r="M233" s="64"/>
      <c r="N233" s="112">
        <v>4818</v>
      </c>
      <c r="O233" s="113">
        <v>24000</v>
      </c>
      <c r="P233" s="114"/>
      <c r="Q233" s="115" t="s">
        <v>540</v>
      </c>
      <c r="R233" s="115" t="s">
        <v>100</v>
      </c>
      <c r="S233" s="80" t="s">
        <v>849</v>
      </c>
      <c r="T233" s="114"/>
    </row>
    <row r="234" spans="1:20" ht="42" x14ac:dyDescent="0.2">
      <c r="A234" s="9">
        <v>827</v>
      </c>
      <c r="B234" s="107" t="s">
        <v>576</v>
      </c>
      <c r="C234" s="26" t="s">
        <v>534</v>
      </c>
      <c r="D234" s="116">
        <v>6935936120604</v>
      </c>
      <c r="E234" s="26" t="s">
        <v>577</v>
      </c>
      <c r="F234" s="26" t="s">
        <v>537</v>
      </c>
      <c r="G234" s="26" t="s">
        <v>538</v>
      </c>
      <c r="H234" s="108" t="s">
        <v>578</v>
      </c>
      <c r="I234" s="109">
        <f t="shared" si="11"/>
        <v>15.400000000000002</v>
      </c>
      <c r="J234" s="118">
        <v>28</v>
      </c>
      <c r="K234" s="110">
        <v>28.9</v>
      </c>
      <c r="L234" s="111">
        <f t="shared" si="12"/>
        <v>13.499999999999996</v>
      </c>
      <c r="M234" s="64"/>
      <c r="N234" s="112">
        <v>4818</v>
      </c>
      <c r="O234" s="113"/>
      <c r="P234" s="114"/>
      <c r="Q234" s="115" t="s">
        <v>540</v>
      </c>
      <c r="R234" s="115" t="s">
        <v>100</v>
      </c>
      <c r="S234" s="80" t="s">
        <v>856</v>
      </c>
      <c r="T234" s="114"/>
    </row>
    <row r="235" spans="1:20" ht="44" x14ac:dyDescent="0.2">
      <c r="A235" s="9">
        <v>827</v>
      </c>
      <c r="B235" s="107" t="s">
        <v>579</v>
      </c>
      <c r="C235" s="26" t="s">
        <v>534</v>
      </c>
      <c r="D235" s="116">
        <v>6935936120611</v>
      </c>
      <c r="E235" s="26" t="s">
        <v>860</v>
      </c>
      <c r="F235" s="26" t="s">
        <v>537</v>
      </c>
      <c r="G235" s="26" t="s">
        <v>538</v>
      </c>
      <c r="H235" s="108" t="s">
        <v>580</v>
      </c>
      <c r="I235" s="109">
        <f t="shared" si="11"/>
        <v>15.400000000000002</v>
      </c>
      <c r="J235" s="118">
        <v>28</v>
      </c>
      <c r="K235" s="110">
        <v>28.9</v>
      </c>
      <c r="L235" s="111">
        <f t="shared" si="12"/>
        <v>13.499999999999996</v>
      </c>
      <c r="M235" s="64"/>
      <c r="N235" s="112">
        <v>4818</v>
      </c>
      <c r="O235" s="113">
        <v>24000</v>
      </c>
      <c r="P235" s="114"/>
      <c r="Q235" s="115" t="s">
        <v>540</v>
      </c>
      <c r="R235" s="115" t="s">
        <v>100</v>
      </c>
      <c r="S235" s="80" t="s">
        <v>849</v>
      </c>
      <c r="T235" s="114"/>
    </row>
    <row r="236" spans="1:20" ht="42" x14ac:dyDescent="0.2">
      <c r="A236" s="9">
        <v>827</v>
      </c>
      <c r="B236" s="107" t="s">
        <v>581</v>
      </c>
      <c r="C236" s="26" t="s">
        <v>534</v>
      </c>
      <c r="D236" s="108" t="s">
        <v>582</v>
      </c>
      <c r="E236" s="26" t="s">
        <v>583</v>
      </c>
      <c r="F236" s="26" t="s">
        <v>537</v>
      </c>
      <c r="G236" s="26" t="s">
        <v>538</v>
      </c>
      <c r="H236" s="108" t="s">
        <v>584</v>
      </c>
      <c r="I236" s="109">
        <f t="shared" si="11"/>
        <v>3.8500000000000005</v>
      </c>
      <c r="J236" s="118">
        <v>7</v>
      </c>
      <c r="K236" s="110">
        <v>5.4</v>
      </c>
      <c r="L236" s="111">
        <f t="shared" si="12"/>
        <v>1.5499999999999998</v>
      </c>
      <c r="M236" s="64"/>
      <c r="N236" s="112">
        <v>234</v>
      </c>
      <c r="O236" s="113">
        <v>40</v>
      </c>
      <c r="P236" s="114"/>
      <c r="Q236" s="115" t="s">
        <v>540</v>
      </c>
      <c r="R236" s="115" t="s">
        <v>100</v>
      </c>
      <c r="S236" s="80" t="s">
        <v>856</v>
      </c>
      <c r="T236" s="114"/>
    </row>
    <row r="237" spans="1:20" ht="42" x14ac:dyDescent="0.2">
      <c r="A237" s="9">
        <v>827</v>
      </c>
      <c r="B237" s="107" t="s">
        <v>585</v>
      </c>
      <c r="C237" s="26" t="s">
        <v>534</v>
      </c>
      <c r="D237" s="108" t="s">
        <v>586</v>
      </c>
      <c r="E237" s="26" t="s">
        <v>587</v>
      </c>
      <c r="F237" s="26" t="s">
        <v>537</v>
      </c>
      <c r="G237" s="26" t="s">
        <v>538</v>
      </c>
      <c r="H237" s="108" t="s">
        <v>588</v>
      </c>
      <c r="I237" s="109">
        <f t="shared" si="11"/>
        <v>3.8500000000000005</v>
      </c>
      <c r="J237" s="118">
        <v>7</v>
      </c>
      <c r="K237" s="110">
        <v>5.4</v>
      </c>
      <c r="L237" s="111">
        <f t="shared" si="12"/>
        <v>1.5499999999999998</v>
      </c>
      <c r="M237" s="64"/>
      <c r="N237" s="112">
        <v>234</v>
      </c>
      <c r="O237" s="113">
        <v>40</v>
      </c>
      <c r="P237" s="114"/>
      <c r="Q237" s="115" t="s">
        <v>540</v>
      </c>
      <c r="R237" s="115" t="s">
        <v>100</v>
      </c>
      <c r="S237" s="80" t="s">
        <v>856</v>
      </c>
      <c r="T237" s="114"/>
    </row>
    <row r="238" spans="1:20" ht="44" x14ac:dyDescent="0.2">
      <c r="A238" s="9">
        <v>827</v>
      </c>
      <c r="B238" s="107" t="s">
        <v>589</v>
      </c>
      <c r="C238" s="26" t="s">
        <v>534</v>
      </c>
      <c r="D238" s="108" t="s">
        <v>590</v>
      </c>
      <c r="E238" s="26" t="s">
        <v>861</v>
      </c>
      <c r="F238" s="26" t="s">
        <v>537</v>
      </c>
      <c r="G238" s="26" t="s">
        <v>538</v>
      </c>
      <c r="H238" s="108" t="s">
        <v>591</v>
      </c>
      <c r="I238" s="109">
        <f t="shared" si="11"/>
        <v>3.8500000000000005</v>
      </c>
      <c r="J238" s="118">
        <v>7</v>
      </c>
      <c r="K238" s="110">
        <v>5.4</v>
      </c>
      <c r="L238" s="111">
        <f t="shared" si="12"/>
        <v>1.5499999999999998</v>
      </c>
      <c r="M238" s="64"/>
      <c r="N238" s="112">
        <v>234</v>
      </c>
      <c r="O238" s="113">
        <v>40</v>
      </c>
      <c r="P238" s="114"/>
      <c r="Q238" s="115" t="s">
        <v>540</v>
      </c>
      <c r="R238" s="115" t="s">
        <v>100</v>
      </c>
      <c r="S238" s="80" t="s">
        <v>856</v>
      </c>
      <c r="T238" s="114"/>
    </row>
    <row r="239" spans="1:20" ht="42" x14ac:dyDescent="0.2">
      <c r="A239" s="9">
        <v>827</v>
      </c>
      <c r="B239" s="107" t="s">
        <v>592</v>
      </c>
      <c r="C239" s="26" t="s">
        <v>534</v>
      </c>
      <c r="D239" s="108" t="s">
        <v>593</v>
      </c>
      <c r="E239" s="26" t="s">
        <v>594</v>
      </c>
      <c r="F239" s="26" t="s">
        <v>537</v>
      </c>
      <c r="G239" s="26" t="s">
        <v>538</v>
      </c>
      <c r="H239" s="108" t="s">
        <v>595</v>
      </c>
      <c r="I239" s="109">
        <f t="shared" si="11"/>
        <v>3.8500000000000005</v>
      </c>
      <c r="J239" s="118">
        <v>7</v>
      </c>
      <c r="K239" s="110">
        <v>5.4</v>
      </c>
      <c r="L239" s="111">
        <f t="shared" si="12"/>
        <v>1.5499999999999998</v>
      </c>
      <c r="M239" s="64"/>
      <c r="N239" s="112">
        <v>234</v>
      </c>
      <c r="O239" s="113">
        <v>40</v>
      </c>
      <c r="P239" s="114"/>
      <c r="Q239" s="115" t="s">
        <v>540</v>
      </c>
      <c r="R239" s="115" t="s">
        <v>100</v>
      </c>
      <c r="S239" s="80" t="s">
        <v>856</v>
      </c>
      <c r="T239" s="114"/>
    </row>
    <row r="240" spans="1:20" ht="28" x14ac:dyDescent="0.2">
      <c r="A240" s="9">
        <v>827</v>
      </c>
      <c r="B240" s="107" t="s">
        <v>596</v>
      </c>
      <c r="C240" s="26" t="s">
        <v>534</v>
      </c>
      <c r="D240" s="108" t="s">
        <v>597</v>
      </c>
      <c r="E240" s="26" t="s">
        <v>598</v>
      </c>
      <c r="F240" s="26" t="s">
        <v>537</v>
      </c>
      <c r="G240" s="26" t="s">
        <v>538</v>
      </c>
      <c r="H240" s="108" t="s">
        <v>599</v>
      </c>
      <c r="I240" s="109">
        <f t="shared" si="11"/>
        <v>8.25</v>
      </c>
      <c r="J240" s="109">
        <v>15</v>
      </c>
      <c r="K240" s="110">
        <v>12</v>
      </c>
      <c r="L240" s="111">
        <f t="shared" si="12"/>
        <v>3.75</v>
      </c>
      <c r="M240" s="64"/>
      <c r="N240" s="112">
        <v>16</v>
      </c>
      <c r="O240" s="113"/>
      <c r="P240" s="114"/>
      <c r="Q240" s="115" t="s">
        <v>540</v>
      </c>
      <c r="R240" s="115" t="s">
        <v>100</v>
      </c>
      <c r="S240" s="80" t="s">
        <v>856</v>
      </c>
      <c r="T240" s="114"/>
    </row>
    <row r="241" spans="1:20" ht="28" x14ac:dyDescent="0.2">
      <c r="A241" s="9">
        <v>827</v>
      </c>
      <c r="B241" s="107" t="s">
        <v>600</v>
      </c>
      <c r="C241" s="26" t="s">
        <v>534</v>
      </c>
      <c r="D241" s="108" t="s">
        <v>601</v>
      </c>
      <c r="E241" s="26" t="s">
        <v>598</v>
      </c>
      <c r="F241" s="26" t="s">
        <v>537</v>
      </c>
      <c r="G241" s="26" t="s">
        <v>538</v>
      </c>
      <c r="H241" s="108" t="s">
        <v>602</v>
      </c>
      <c r="I241" s="109">
        <f t="shared" si="11"/>
        <v>8.25</v>
      </c>
      <c r="J241" s="109">
        <v>15</v>
      </c>
      <c r="K241" s="110">
        <v>12</v>
      </c>
      <c r="L241" s="111">
        <f t="shared" si="12"/>
        <v>3.75</v>
      </c>
      <c r="M241" s="64"/>
      <c r="N241" s="112">
        <v>16</v>
      </c>
      <c r="O241" s="113">
        <v>0</v>
      </c>
      <c r="P241" s="114"/>
      <c r="Q241" s="115" t="s">
        <v>540</v>
      </c>
      <c r="R241" s="115" t="s">
        <v>100</v>
      </c>
      <c r="S241" s="80" t="s">
        <v>856</v>
      </c>
      <c r="T241" s="114"/>
    </row>
    <row r="242" spans="1:20" ht="28" x14ac:dyDescent="0.2">
      <c r="A242" s="9">
        <v>827</v>
      </c>
      <c r="B242" s="107" t="s">
        <v>603</v>
      </c>
      <c r="C242" s="26" t="s">
        <v>534</v>
      </c>
      <c r="D242" s="108" t="s">
        <v>604</v>
      </c>
      <c r="E242" s="26" t="s">
        <v>598</v>
      </c>
      <c r="F242" s="26" t="s">
        <v>537</v>
      </c>
      <c r="G242" s="26" t="s">
        <v>538</v>
      </c>
      <c r="H242" s="108" t="s">
        <v>605</v>
      </c>
      <c r="I242" s="109">
        <f t="shared" si="11"/>
        <v>8.25</v>
      </c>
      <c r="J242" s="109">
        <v>15</v>
      </c>
      <c r="K242" s="110">
        <v>12</v>
      </c>
      <c r="L242" s="111">
        <f t="shared" si="12"/>
        <v>3.75</v>
      </c>
      <c r="M242" s="64"/>
      <c r="N242" s="121">
        <v>24</v>
      </c>
      <c r="O242" s="122">
        <v>0</v>
      </c>
      <c r="P242" s="114"/>
      <c r="Q242" s="115" t="s">
        <v>540</v>
      </c>
      <c r="R242" s="115" t="s">
        <v>100</v>
      </c>
      <c r="S242" s="80" t="s">
        <v>856</v>
      </c>
      <c r="T242" s="114"/>
    </row>
    <row r="243" spans="1:20" ht="28" x14ac:dyDescent="0.2">
      <c r="A243" s="9">
        <v>827</v>
      </c>
      <c r="B243" s="107" t="s">
        <v>606</v>
      </c>
      <c r="C243" s="26" t="s">
        <v>534</v>
      </c>
      <c r="D243" s="108" t="s">
        <v>607</v>
      </c>
      <c r="E243" s="26" t="s">
        <v>608</v>
      </c>
      <c r="F243" s="26" t="s">
        <v>537</v>
      </c>
      <c r="G243" s="26" t="s">
        <v>538</v>
      </c>
      <c r="H243" s="108" t="s">
        <v>609</v>
      </c>
      <c r="I243" s="109">
        <f t="shared" si="11"/>
        <v>180.4</v>
      </c>
      <c r="J243" s="109">
        <v>328</v>
      </c>
      <c r="K243" s="123">
        <v>327</v>
      </c>
      <c r="L243" s="111">
        <f t="shared" si="12"/>
        <v>146.6</v>
      </c>
      <c r="M243" s="109"/>
      <c r="N243" s="124">
        <v>6</v>
      </c>
      <c r="O243" s="125">
        <v>0</v>
      </c>
      <c r="P243" s="114"/>
      <c r="Q243" s="115" t="s">
        <v>540</v>
      </c>
      <c r="R243" s="115" t="s">
        <v>100</v>
      </c>
      <c r="S243" s="80" t="s">
        <v>849</v>
      </c>
      <c r="T243" s="114"/>
    </row>
    <row r="244" spans="1:20" ht="42" x14ac:dyDescent="0.2">
      <c r="A244" s="9">
        <v>827</v>
      </c>
      <c r="B244" s="107" t="s">
        <v>610</v>
      </c>
      <c r="C244" s="26" t="s">
        <v>534</v>
      </c>
      <c r="D244" s="116">
        <v>6935936140664</v>
      </c>
      <c r="E244" s="26" t="s">
        <v>611</v>
      </c>
      <c r="F244" s="26" t="s">
        <v>537</v>
      </c>
      <c r="G244" s="26" t="s">
        <v>552</v>
      </c>
      <c r="H244" s="108" t="s">
        <v>612</v>
      </c>
      <c r="I244" s="109">
        <f t="shared" si="11"/>
        <v>8.25</v>
      </c>
      <c r="J244" s="118">
        <v>15</v>
      </c>
      <c r="K244" s="123">
        <v>9</v>
      </c>
      <c r="L244" s="111">
        <f t="shared" si="12"/>
        <v>0.75</v>
      </c>
      <c r="M244" s="109"/>
      <c r="N244" s="124">
        <v>562</v>
      </c>
      <c r="O244" s="125">
        <v>60</v>
      </c>
      <c r="P244" s="114"/>
      <c r="Q244" s="115" t="s">
        <v>540</v>
      </c>
      <c r="R244" s="115" t="s">
        <v>100</v>
      </c>
      <c r="S244" s="80" t="s">
        <v>849</v>
      </c>
      <c r="T244" s="114"/>
    </row>
    <row r="245" spans="1:20" x14ac:dyDescent="0.2">
      <c r="A245" s="9">
        <v>827</v>
      </c>
      <c r="B245" s="107" t="s">
        <v>613</v>
      </c>
      <c r="C245" s="26" t="s">
        <v>534</v>
      </c>
      <c r="D245" s="116">
        <v>4711602120503</v>
      </c>
      <c r="E245" s="26" t="s">
        <v>614</v>
      </c>
      <c r="F245" s="26" t="s">
        <v>537</v>
      </c>
      <c r="G245" s="26" t="s">
        <v>538</v>
      </c>
      <c r="H245" s="108" t="s">
        <v>615</v>
      </c>
      <c r="I245" s="109">
        <f t="shared" si="11"/>
        <v>4.4000000000000004</v>
      </c>
      <c r="J245" s="118">
        <v>8</v>
      </c>
      <c r="K245" s="123">
        <v>6</v>
      </c>
      <c r="L245" s="111">
        <f t="shared" si="12"/>
        <v>1.5999999999999996</v>
      </c>
      <c r="M245" s="109"/>
      <c r="N245" s="124">
        <v>2121</v>
      </c>
      <c r="O245" s="125">
        <v>22000</v>
      </c>
      <c r="P245" s="114"/>
      <c r="Q245" s="115" t="s">
        <v>540</v>
      </c>
      <c r="R245" s="115" t="s">
        <v>100</v>
      </c>
      <c r="S245" s="80" t="s">
        <v>849</v>
      </c>
      <c r="T245" s="114"/>
    </row>
    <row r="246" spans="1:20" ht="28" x14ac:dyDescent="0.2">
      <c r="A246" s="9">
        <v>827</v>
      </c>
      <c r="B246" s="107" t="s">
        <v>616</v>
      </c>
      <c r="C246" s="26" t="s">
        <v>534</v>
      </c>
      <c r="D246" s="116">
        <v>4711602040603</v>
      </c>
      <c r="E246" s="26" t="s">
        <v>617</v>
      </c>
      <c r="F246" s="26" t="s">
        <v>537</v>
      </c>
      <c r="G246" s="26" t="s">
        <v>538</v>
      </c>
      <c r="H246" s="108" t="s">
        <v>618</v>
      </c>
      <c r="I246" s="109">
        <f t="shared" si="11"/>
        <v>52.250000000000007</v>
      </c>
      <c r="J246" s="118">
        <v>95</v>
      </c>
      <c r="K246" s="123">
        <v>76</v>
      </c>
      <c r="L246" s="111">
        <f t="shared" si="12"/>
        <v>23.749999999999993</v>
      </c>
      <c r="M246" s="109"/>
      <c r="N246" s="124">
        <v>101</v>
      </c>
      <c r="O246" s="125">
        <v>10</v>
      </c>
      <c r="P246" s="114"/>
      <c r="Q246" s="115" t="s">
        <v>540</v>
      </c>
      <c r="R246" s="115" t="s">
        <v>100</v>
      </c>
      <c r="S246" s="80" t="s">
        <v>849</v>
      </c>
      <c r="T246" s="114"/>
    </row>
    <row r="247" spans="1:20" ht="28" x14ac:dyDescent="0.2">
      <c r="A247" s="9">
        <v>827</v>
      </c>
      <c r="B247" s="107" t="s">
        <v>619</v>
      </c>
      <c r="C247" s="26" t="s">
        <v>534</v>
      </c>
      <c r="D247" s="108" t="s">
        <v>620</v>
      </c>
      <c r="E247" s="26" t="s">
        <v>621</v>
      </c>
      <c r="F247" s="26" t="s">
        <v>537</v>
      </c>
      <c r="G247" s="26" t="s">
        <v>538</v>
      </c>
      <c r="H247" s="108" t="s">
        <v>622</v>
      </c>
      <c r="I247" s="109">
        <f t="shared" si="11"/>
        <v>92.4</v>
      </c>
      <c r="J247" s="109">
        <v>168</v>
      </c>
      <c r="K247" s="123">
        <v>85</v>
      </c>
      <c r="L247" s="111">
        <f t="shared" si="12"/>
        <v>-7.4000000000000057</v>
      </c>
      <c r="M247" s="109"/>
      <c r="N247" s="124">
        <v>155</v>
      </c>
      <c r="O247" s="125">
        <v>6</v>
      </c>
      <c r="P247" s="114"/>
      <c r="Q247" s="115" t="s">
        <v>540</v>
      </c>
      <c r="R247" s="115" t="s">
        <v>100</v>
      </c>
      <c r="S247" s="80" t="s">
        <v>849</v>
      </c>
      <c r="T247" s="114"/>
    </row>
    <row r="248" spans="1:20" ht="42" x14ac:dyDescent="0.2">
      <c r="A248" s="9">
        <v>827</v>
      </c>
      <c r="B248" s="107" t="s">
        <v>623</v>
      </c>
      <c r="C248" s="26" t="s">
        <v>534</v>
      </c>
      <c r="D248" s="116">
        <v>6935936141081</v>
      </c>
      <c r="E248" s="26" t="s">
        <v>624</v>
      </c>
      <c r="F248" s="26" t="s">
        <v>537</v>
      </c>
      <c r="G248" s="26" t="s">
        <v>538</v>
      </c>
      <c r="H248" s="108" t="s">
        <v>625</v>
      </c>
      <c r="I248" s="109">
        <f t="shared" si="11"/>
        <v>7.7000000000000011</v>
      </c>
      <c r="J248" s="118">
        <v>14</v>
      </c>
      <c r="K248" s="123">
        <v>11.2</v>
      </c>
      <c r="L248" s="111">
        <f t="shared" si="12"/>
        <v>3.4999999999999982</v>
      </c>
      <c r="M248" s="109"/>
      <c r="N248" s="124">
        <v>38</v>
      </c>
      <c r="O248" s="125">
        <v>600</v>
      </c>
      <c r="P248" s="114"/>
      <c r="Q248" s="115" t="s">
        <v>540</v>
      </c>
      <c r="R248" s="115" t="s">
        <v>100</v>
      </c>
      <c r="S248" s="80" t="s">
        <v>849</v>
      </c>
      <c r="T248" s="114"/>
    </row>
    <row r="249" spans="1:20" ht="42" x14ac:dyDescent="0.2">
      <c r="A249" s="9">
        <v>827</v>
      </c>
      <c r="B249" s="107" t="s">
        <v>626</v>
      </c>
      <c r="C249" s="26" t="s">
        <v>534</v>
      </c>
      <c r="D249" s="116">
        <v>6922756380103</v>
      </c>
      <c r="E249" s="26" t="s">
        <v>627</v>
      </c>
      <c r="F249" s="26" t="s">
        <v>537</v>
      </c>
      <c r="G249" s="26" t="s">
        <v>538</v>
      </c>
      <c r="H249" s="108" t="s">
        <v>628</v>
      </c>
      <c r="I249" s="109">
        <f t="shared" si="11"/>
        <v>11</v>
      </c>
      <c r="J249" s="118">
        <v>20</v>
      </c>
      <c r="K249" s="123">
        <v>14</v>
      </c>
      <c r="L249" s="111">
        <f t="shared" si="12"/>
        <v>3</v>
      </c>
      <c r="M249" s="109"/>
      <c r="N249" s="124">
        <v>5</v>
      </c>
      <c r="O249" s="125">
        <v>40</v>
      </c>
      <c r="P249" s="114"/>
      <c r="Q249" s="115" t="s">
        <v>540</v>
      </c>
      <c r="R249" s="115" t="s">
        <v>100</v>
      </c>
      <c r="S249" s="80" t="s">
        <v>849</v>
      </c>
      <c r="T249" s="114"/>
    </row>
    <row r="250" spans="1:20" ht="29" x14ac:dyDescent="0.2">
      <c r="A250" s="9">
        <v>827</v>
      </c>
      <c r="B250" s="107" t="s">
        <v>629</v>
      </c>
      <c r="C250" s="26" t="s">
        <v>534</v>
      </c>
      <c r="D250" s="116">
        <v>6922756380639</v>
      </c>
      <c r="E250" s="26" t="s">
        <v>862</v>
      </c>
      <c r="F250" s="26" t="s">
        <v>537</v>
      </c>
      <c r="G250" s="26" t="s">
        <v>538</v>
      </c>
      <c r="H250" s="108" t="s">
        <v>630</v>
      </c>
      <c r="I250" s="109">
        <f t="shared" si="11"/>
        <v>8.25</v>
      </c>
      <c r="J250" s="118">
        <v>15</v>
      </c>
      <c r="K250" s="123">
        <v>12</v>
      </c>
      <c r="L250" s="111">
        <f t="shared" si="12"/>
        <v>3.75</v>
      </c>
      <c r="M250" s="109"/>
      <c r="N250" s="124">
        <v>2289</v>
      </c>
      <c r="O250" s="125">
        <v>100</v>
      </c>
      <c r="P250" s="114"/>
      <c r="Q250" s="115" t="s">
        <v>540</v>
      </c>
      <c r="R250" s="115" t="s">
        <v>100</v>
      </c>
      <c r="S250" s="80" t="s">
        <v>849</v>
      </c>
      <c r="T250" s="114"/>
    </row>
    <row r="251" spans="1:20" ht="28" x14ac:dyDescent="0.2">
      <c r="A251" s="9">
        <v>827</v>
      </c>
      <c r="B251" s="107" t="s">
        <v>631</v>
      </c>
      <c r="C251" s="26" t="s">
        <v>534</v>
      </c>
      <c r="D251" s="116">
        <v>6922756380424</v>
      </c>
      <c r="E251" s="26" t="s">
        <v>632</v>
      </c>
      <c r="F251" s="26" t="s">
        <v>537</v>
      </c>
      <c r="G251" s="26" t="s">
        <v>538</v>
      </c>
      <c r="H251" s="108" t="s">
        <v>633</v>
      </c>
      <c r="I251" s="109">
        <f t="shared" si="11"/>
        <v>6.6000000000000005</v>
      </c>
      <c r="J251" s="126">
        <v>12</v>
      </c>
      <c r="K251" s="123">
        <v>9.6</v>
      </c>
      <c r="L251" s="111">
        <f t="shared" si="12"/>
        <v>2.9999999999999991</v>
      </c>
      <c r="M251" s="109"/>
      <c r="N251" s="124">
        <v>40</v>
      </c>
      <c r="O251" s="125">
        <v>4</v>
      </c>
      <c r="P251" s="114"/>
      <c r="Q251" s="115" t="s">
        <v>540</v>
      </c>
      <c r="R251" s="115" t="s">
        <v>100</v>
      </c>
      <c r="S251" s="80" t="s">
        <v>849</v>
      </c>
      <c r="T251" s="114"/>
    </row>
    <row r="252" spans="1:20" ht="28" x14ac:dyDescent="0.2">
      <c r="A252" s="9">
        <v>827</v>
      </c>
      <c r="B252" s="107" t="s">
        <v>634</v>
      </c>
      <c r="C252" s="26" t="s">
        <v>534</v>
      </c>
      <c r="D252" s="108" t="s">
        <v>635</v>
      </c>
      <c r="E252" s="26" t="s">
        <v>636</v>
      </c>
      <c r="F252" s="26" t="s">
        <v>537</v>
      </c>
      <c r="G252" s="26" t="s">
        <v>538</v>
      </c>
      <c r="H252" s="108" t="s">
        <v>637</v>
      </c>
      <c r="I252" s="118">
        <f t="shared" si="11"/>
        <v>60.500000000000007</v>
      </c>
      <c r="J252" s="118">
        <v>110</v>
      </c>
      <c r="K252" s="123">
        <v>69</v>
      </c>
      <c r="L252" s="111">
        <f t="shared" si="12"/>
        <v>8.4999999999999929</v>
      </c>
      <c r="M252" s="109"/>
      <c r="N252" s="124">
        <v>1170</v>
      </c>
      <c r="O252" s="125">
        <v>100</v>
      </c>
      <c r="P252" s="114"/>
      <c r="Q252" s="115" t="s">
        <v>540</v>
      </c>
      <c r="R252" s="115" t="s">
        <v>100</v>
      </c>
      <c r="S252" s="80" t="s">
        <v>849</v>
      </c>
      <c r="T252" s="114"/>
    </row>
    <row r="253" spans="1:20" ht="43" x14ac:dyDescent="0.2">
      <c r="A253" s="9">
        <v>827</v>
      </c>
      <c r="B253" s="107" t="s">
        <v>638</v>
      </c>
      <c r="C253" s="26" t="s">
        <v>534</v>
      </c>
      <c r="D253" s="108" t="s">
        <v>639</v>
      </c>
      <c r="E253" s="26" t="s">
        <v>863</v>
      </c>
      <c r="F253" s="26" t="s">
        <v>537</v>
      </c>
      <c r="G253" s="26" t="s">
        <v>538</v>
      </c>
      <c r="H253" s="108" t="s">
        <v>640</v>
      </c>
      <c r="I253" s="118">
        <v>71</v>
      </c>
      <c r="J253" s="127">
        <v>109</v>
      </c>
      <c r="K253" s="123">
        <v>92</v>
      </c>
      <c r="L253" s="111">
        <f t="shared" si="12"/>
        <v>21</v>
      </c>
      <c r="M253" s="109"/>
      <c r="N253" s="124">
        <v>5</v>
      </c>
      <c r="O253" s="125">
        <v>100</v>
      </c>
      <c r="P253" s="114"/>
      <c r="Q253" s="115" t="s">
        <v>540</v>
      </c>
      <c r="R253" s="115" t="s">
        <v>100</v>
      </c>
      <c r="S253" s="80" t="s">
        <v>849</v>
      </c>
      <c r="T253" s="114"/>
    </row>
    <row r="254" spans="1:20" ht="29" x14ac:dyDescent="0.2">
      <c r="A254" s="9">
        <v>827</v>
      </c>
      <c r="B254" s="107" t="s">
        <v>641</v>
      </c>
      <c r="C254" s="26" t="s">
        <v>534</v>
      </c>
      <c r="D254" s="108" t="s">
        <v>642</v>
      </c>
      <c r="E254" s="108" t="s">
        <v>864</v>
      </c>
      <c r="F254" s="26" t="s">
        <v>537</v>
      </c>
      <c r="G254" s="26" t="s">
        <v>643</v>
      </c>
      <c r="H254" s="108" t="s">
        <v>644</v>
      </c>
      <c r="I254" s="118">
        <v>19.5</v>
      </c>
      <c r="J254" s="127">
        <v>27</v>
      </c>
      <c r="K254" s="123">
        <v>19.899999999999999</v>
      </c>
      <c r="L254" s="111">
        <f t="shared" si="12"/>
        <v>0.39999999999999858</v>
      </c>
      <c r="M254" s="109"/>
      <c r="N254" s="124">
        <v>25942</v>
      </c>
      <c r="O254" s="125">
        <v>10</v>
      </c>
      <c r="P254" s="114"/>
      <c r="Q254" s="115" t="s">
        <v>540</v>
      </c>
      <c r="R254" s="115" t="s">
        <v>100</v>
      </c>
      <c r="S254" s="80" t="s">
        <v>849</v>
      </c>
      <c r="T254" s="114"/>
    </row>
    <row r="255" spans="1:20" ht="29" x14ac:dyDescent="0.2">
      <c r="A255" s="9">
        <v>827</v>
      </c>
      <c r="B255" s="107" t="s">
        <v>645</v>
      </c>
      <c r="C255" s="26" t="s">
        <v>534</v>
      </c>
      <c r="D255" s="128"/>
      <c r="E255" s="26" t="s">
        <v>865</v>
      </c>
      <c r="F255" s="26" t="s">
        <v>646</v>
      </c>
      <c r="G255" s="26" t="s">
        <v>643</v>
      </c>
      <c r="H255" s="26" t="s">
        <v>647</v>
      </c>
      <c r="I255" s="129">
        <v>77</v>
      </c>
      <c r="J255" s="129">
        <v>96</v>
      </c>
      <c r="K255" s="123">
        <v>79.8</v>
      </c>
      <c r="L255" s="64">
        <f t="shared" si="12"/>
        <v>2.7999999999999972</v>
      </c>
      <c r="M255" s="116"/>
      <c r="N255" s="130">
        <v>1363</v>
      </c>
      <c r="O255" s="114"/>
      <c r="P255" s="114"/>
      <c r="Q255" s="115" t="s">
        <v>99</v>
      </c>
      <c r="R255" s="115" t="s">
        <v>100</v>
      </c>
      <c r="S255" s="80" t="s">
        <v>866</v>
      </c>
      <c r="T255" s="114"/>
    </row>
    <row r="256" spans="1:20" ht="29" x14ac:dyDescent="0.2">
      <c r="A256" s="9">
        <v>827</v>
      </c>
      <c r="B256" s="107" t="s">
        <v>648</v>
      </c>
      <c r="C256" s="26" t="s">
        <v>534</v>
      </c>
      <c r="D256" s="128"/>
      <c r="E256" s="26" t="s">
        <v>867</v>
      </c>
      <c r="F256" s="26" t="s">
        <v>646</v>
      </c>
      <c r="G256" s="26" t="s">
        <v>643</v>
      </c>
      <c r="H256" s="26" t="s">
        <v>647</v>
      </c>
      <c r="I256" s="129">
        <v>74</v>
      </c>
      <c r="J256" s="129">
        <v>92.5</v>
      </c>
      <c r="K256" s="123">
        <v>82</v>
      </c>
      <c r="L256" s="64">
        <f t="shared" si="12"/>
        <v>8</v>
      </c>
      <c r="M256" s="116"/>
      <c r="N256" s="130">
        <v>822</v>
      </c>
      <c r="O256" s="114"/>
      <c r="P256" s="114"/>
      <c r="Q256" s="115" t="s">
        <v>99</v>
      </c>
      <c r="R256" s="115" t="s">
        <v>100</v>
      </c>
      <c r="S256" s="80" t="s">
        <v>866</v>
      </c>
      <c r="T256" s="114"/>
    </row>
    <row r="257" spans="1:20" ht="29" x14ac:dyDescent="0.2">
      <c r="A257" s="9">
        <v>827</v>
      </c>
      <c r="B257" s="107" t="s">
        <v>649</v>
      </c>
      <c r="C257" s="26" t="s">
        <v>534</v>
      </c>
      <c r="D257" s="128"/>
      <c r="E257" s="26" t="s">
        <v>868</v>
      </c>
      <c r="F257" s="26" t="s">
        <v>646</v>
      </c>
      <c r="G257" s="26" t="s">
        <v>643</v>
      </c>
      <c r="H257" s="26" t="s">
        <v>647</v>
      </c>
      <c r="I257" s="129">
        <v>74</v>
      </c>
      <c r="J257" s="129">
        <v>92.5</v>
      </c>
      <c r="K257" s="123">
        <v>76</v>
      </c>
      <c r="L257" s="64">
        <f t="shared" si="12"/>
        <v>2</v>
      </c>
      <c r="M257" s="116"/>
      <c r="N257" s="130">
        <v>8925</v>
      </c>
      <c r="O257" s="114"/>
      <c r="P257" s="114"/>
      <c r="Q257" s="115" t="s">
        <v>99</v>
      </c>
      <c r="R257" s="115" t="s">
        <v>100</v>
      </c>
      <c r="S257" s="80" t="s">
        <v>866</v>
      </c>
      <c r="T257" s="114"/>
    </row>
    <row r="258" spans="1:20" ht="29" x14ac:dyDescent="0.2">
      <c r="A258" s="9">
        <v>827</v>
      </c>
      <c r="B258" s="107" t="s">
        <v>650</v>
      </c>
      <c r="C258" s="26" t="s">
        <v>534</v>
      </c>
      <c r="D258" s="128"/>
      <c r="E258" s="26" t="s">
        <v>869</v>
      </c>
      <c r="F258" s="26" t="s">
        <v>646</v>
      </c>
      <c r="G258" s="26" t="s">
        <v>643</v>
      </c>
      <c r="H258" s="26" t="s">
        <v>647</v>
      </c>
      <c r="I258" s="129">
        <v>74</v>
      </c>
      <c r="J258" s="129">
        <v>92.5</v>
      </c>
      <c r="K258" s="123">
        <v>76</v>
      </c>
      <c r="L258" s="64">
        <f t="shared" si="12"/>
        <v>2</v>
      </c>
      <c r="M258" s="116"/>
      <c r="N258" s="130">
        <v>8925</v>
      </c>
      <c r="O258" s="114"/>
      <c r="P258" s="114"/>
      <c r="Q258" s="115" t="s">
        <v>99</v>
      </c>
      <c r="R258" s="115" t="s">
        <v>100</v>
      </c>
      <c r="S258" s="80" t="s">
        <v>866</v>
      </c>
      <c r="T258" s="114"/>
    </row>
    <row r="259" spans="1:20" ht="29" x14ac:dyDescent="0.2">
      <c r="A259" s="9">
        <v>827</v>
      </c>
      <c r="B259" s="107" t="s">
        <v>651</v>
      </c>
      <c r="C259" s="26" t="s">
        <v>534</v>
      </c>
      <c r="D259" s="128"/>
      <c r="E259" s="26" t="s">
        <v>870</v>
      </c>
      <c r="F259" s="26" t="s">
        <v>646</v>
      </c>
      <c r="G259" s="26" t="s">
        <v>643</v>
      </c>
      <c r="H259" s="26" t="s">
        <v>647</v>
      </c>
      <c r="I259" s="129">
        <v>74</v>
      </c>
      <c r="J259" s="129">
        <v>92.5</v>
      </c>
      <c r="K259" s="123">
        <v>76</v>
      </c>
      <c r="L259" s="64">
        <f t="shared" si="12"/>
        <v>2</v>
      </c>
      <c r="M259" s="116"/>
      <c r="N259" s="130">
        <v>8925</v>
      </c>
      <c r="O259" s="114"/>
      <c r="P259" s="114"/>
      <c r="Q259" s="115" t="s">
        <v>99</v>
      </c>
      <c r="R259" s="115" t="s">
        <v>100</v>
      </c>
      <c r="S259" s="80" t="s">
        <v>866</v>
      </c>
      <c r="T259" s="114"/>
    </row>
    <row r="260" spans="1:20" ht="29" x14ac:dyDescent="0.2">
      <c r="A260" s="9">
        <v>827</v>
      </c>
      <c r="B260" s="107" t="s">
        <v>652</v>
      </c>
      <c r="C260" s="26" t="s">
        <v>534</v>
      </c>
      <c r="D260" s="128"/>
      <c r="E260" s="26" t="s">
        <v>871</v>
      </c>
      <c r="F260" s="26" t="s">
        <v>646</v>
      </c>
      <c r="G260" s="26" t="s">
        <v>643</v>
      </c>
      <c r="H260" s="26" t="s">
        <v>647</v>
      </c>
      <c r="I260" s="129">
        <v>197</v>
      </c>
      <c r="J260" s="129">
        <v>246.25</v>
      </c>
      <c r="K260" s="123">
        <v>199</v>
      </c>
      <c r="L260" s="64">
        <f t="shared" si="12"/>
        <v>2</v>
      </c>
      <c r="M260" s="116"/>
      <c r="N260" s="130">
        <v>42123</v>
      </c>
      <c r="O260" s="114"/>
      <c r="P260" s="114"/>
      <c r="Q260" s="115" t="s">
        <v>99</v>
      </c>
      <c r="R260" s="115" t="s">
        <v>100</v>
      </c>
      <c r="S260" s="80" t="s">
        <v>866</v>
      </c>
      <c r="T260" s="114"/>
    </row>
    <row r="261" spans="1:20" ht="29" x14ac:dyDescent="0.2">
      <c r="A261" s="9">
        <v>827</v>
      </c>
      <c r="B261" s="107" t="s">
        <v>653</v>
      </c>
      <c r="C261" s="26" t="s">
        <v>534</v>
      </c>
      <c r="D261" s="128"/>
      <c r="E261" s="26" t="s">
        <v>872</v>
      </c>
      <c r="F261" s="26" t="s">
        <v>646</v>
      </c>
      <c r="G261" s="26" t="s">
        <v>643</v>
      </c>
      <c r="H261" s="26" t="s">
        <v>647</v>
      </c>
      <c r="I261" s="129">
        <v>192</v>
      </c>
      <c r="J261" s="129">
        <v>240</v>
      </c>
      <c r="K261" s="123">
        <v>199</v>
      </c>
      <c r="L261" s="64">
        <f t="shared" si="12"/>
        <v>7</v>
      </c>
      <c r="M261" s="116"/>
      <c r="N261" s="130">
        <v>82410</v>
      </c>
      <c r="O261" s="114"/>
      <c r="P261" s="114"/>
      <c r="Q261" s="115" t="s">
        <v>99</v>
      </c>
      <c r="R261" s="115" t="s">
        <v>100</v>
      </c>
      <c r="S261" s="80" t="s">
        <v>866</v>
      </c>
      <c r="T261" s="114"/>
    </row>
    <row r="262" spans="1:20" ht="29" x14ac:dyDescent="0.2">
      <c r="A262" s="9">
        <v>827</v>
      </c>
      <c r="B262" s="107" t="s">
        <v>654</v>
      </c>
      <c r="C262" s="26" t="s">
        <v>534</v>
      </c>
      <c r="D262" s="128"/>
      <c r="E262" s="26" t="s">
        <v>873</v>
      </c>
      <c r="F262" s="26" t="s">
        <v>646</v>
      </c>
      <c r="G262" s="26" t="s">
        <v>643</v>
      </c>
      <c r="H262" s="26" t="s">
        <v>647</v>
      </c>
      <c r="I262" s="129">
        <v>197</v>
      </c>
      <c r="J262" s="129">
        <v>246.25</v>
      </c>
      <c r="K262" s="123">
        <v>199</v>
      </c>
      <c r="L262" s="64">
        <f t="shared" si="12"/>
        <v>2</v>
      </c>
      <c r="M262" s="116"/>
      <c r="N262" s="130">
        <v>86661</v>
      </c>
      <c r="O262" s="114"/>
      <c r="P262" s="114"/>
      <c r="Q262" s="115" t="s">
        <v>99</v>
      </c>
      <c r="R262" s="115" t="s">
        <v>100</v>
      </c>
      <c r="S262" s="80" t="s">
        <v>866</v>
      </c>
      <c r="T262" s="114"/>
    </row>
    <row r="263" spans="1:20" ht="29" x14ac:dyDescent="0.2">
      <c r="A263" s="9">
        <v>827</v>
      </c>
      <c r="B263" s="107" t="s">
        <v>655</v>
      </c>
      <c r="C263" s="26" t="s">
        <v>534</v>
      </c>
      <c r="D263" s="128"/>
      <c r="E263" s="26" t="s">
        <v>874</v>
      </c>
      <c r="F263" s="26" t="s">
        <v>646</v>
      </c>
      <c r="G263" s="26" t="s">
        <v>643</v>
      </c>
      <c r="H263" s="26" t="s">
        <v>647</v>
      </c>
      <c r="I263" s="129">
        <v>117.5</v>
      </c>
      <c r="J263" s="129">
        <v>146.80000000000001</v>
      </c>
      <c r="K263" s="123">
        <v>132.9</v>
      </c>
      <c r="L263" s="64">
        <f t="shared" si="12"/>
        <v>15.400000000000006</v>
      </c>
      <c r="M263" s="116"/>
      <c r="N263" s="130">
        <v>1740</v>
      </c>
      <c r="O263" s="114"/>
      <c r="P263" s="114"/>
      <c r="Q263" s="115" t="s">
        <v>99</v>
      </c>
      <c r="R263" s="115" t="s">
        <v>100</v>
      </c>
      <c r="S263" s="80" t="s">
        <v>866</v>
      </c>
      <c r="T263" s="114"/>
    </row>
    <row r="264" spans="1:20" ht="29" x14ac:dyDescent="0.2">
      <c r="A264" s="9">
        <v>827</v>
      </c>
      <c r="B264" s="107" t="s">
        <v>656</v>
      </c>
      <c r="C264" s="26" t="s">
        <v>534</v>
      </c>
      <c r="D264" s="128"/>
      <c r="E264" s="26" t="s">
        <v>875</v>
      </c>
      <c r="F264" s="26" t="s">
        <v>646</v>
      </c>
      <c r="G264" s="26" t="s">
        <v>643</v>
      </c>
      <c r="H264" s="26" t="s">
        <v>647</v>
      </c>
      <c r="I264" s="129">
        <v>115</v>
      </c>
      <c r="J264" s="129">
        <v>143.69999999999999</v>
      </c>
      <c r="K264" s="123">
        <v>108</v>
      </c>
      <c r="L264" s="64">
        <f t="shared" si="12"/>
        <v>-7</v>
      </c>
      <c r="M264" s="116"/>
      <c r="N264" s="130">
        <v>19087</v>
      </c>
      <c r="O264" s="114"/>
      <c r="P264" s="114"/>
      <c r="Q264" s="115" t="s">
        <v>99</v>
      </c>
      <c r="R264" s="115" t="s">
        <v>100</v>
      </c>
      <c r="S264" s="80" t="s">
        <v>866</v>
      </c>
      <c r="T264" s="114"/>
    </row>
    <row r="265" spans="1:20" ht="29" x14ac:dyDescent="0.2">
      <c r="A265" s="9">
        <v>827</v>
      </c>
      <c r="B265" s="107" t="s">
        <v>657</v>
      </c>
      <c r="C265" s="26" t="s">
        <v>534</v>
      </c>
      <c r="D265" s="128"/>
      <c r="E265" s="26" t="s">
        <v>876</v>
      </c>
      <c r="F265" s="26" t="s">
        <v>646</v>
      </c>
      <c r="G265" s="26" t="s">
        <v>643</v>
      </c>
      <c r="H265" s="26" t="s">
        <v>647</v>
      </c>
      <c r="I265" s="129">
        <v>117.5</v>
      </c>
      <c r="J265" s="129">
        <v>146.80000000000001</v>
      </c>
      <c r="K265" s="123">
        <v>149</v>
      </c>
      <c r="L265" s="64">
        <f t="shared" si="12"/>
        <v>31.5</v>
      </c>
      <c r="M265" s="116"/>
      <c r="N265" s="130">
        <v>1434</v>
      </c>
      <c r="O265" s="114"/>
      <c r="P265" s="114"/>
      <c r="Q265" s="115" t="s">
        <v>99</v>
      </c>
      <c r="R265" s="115" t="s">
        <v>100</v>
      </c>
      <c r="S265" s="80" t="s">
        <v>866</v>
      </c>
      <c r="T265" s="114"/>
    </row>
    <row r="266" spans="1:20" ht="29" x14ac:dyDescent="0.2">
      <c r="A266" s="9">
        <v>827</v>
      </c>
      <c r="B266" s="107" t="s">
        <v>658</v>
      </c>
      <c r="C266" s="26" t="s">
        <v>534</v>
      </c>
      <c r="D266" s="128"/>
      <c r="E266" s="26" t="s">
        <v>877</v>
      </c>
      <c r="F266" s="26" t="s">
        <v>646</v>
      </c>
      <c r="G266" s="26" t="s">
        <v>643</v>
      </c>
      <c r="H266" s="26" t="s">
        <v>647</v>
      </c>
      <c r="I266" s="129">
        <v>37.5</v>
      </c>
      <c r="J266" s="129">
        <v>55</v>
      </c>
      <c r="K266" s="123">
        <v>45</v>
      </c>
      <c r="L266" s="64">
        <f t="shared" si="12"/>
        <v>7.5</v>
      </c>
      <c r="M266" s="116"/>
      <c r="N266" s="130">
        <v>10</v>
      </c>
      <c r="O266" s="114"/>
      <c r="P266" s="114"/>
      <c r="Q266" s="115" t="s">
        <v>99</v>
      </c>
      <c r="R266" s="115" t="s">
        <v>100</v>
      </c>
      <c r="S266" s="80" t="s">
        <v>866</v>
      </c>
      <c r="T266" s="114"/>
    </row>
    <row r="267" spans="1:20" ht="29" x14ac:dyDescent="0.2">
      <c r="A267" s="9">
        <v>827</v>
      </c>
      <c r="B267" s="107" t="s">
        <v>659</v>
      </c>
      <c r="C267" s="26" t="s">
        <v>534</v>
      </c>
      <c r="D267" s="128"/>
      <c r="E267" s="26" t="s">
        <v>878</v>
      </c>
      <c r="F267" s="26" t="s">
        <v>646</v>
      </c>
      <c r="G267" s="26" t="s">
        <v>643</v>
      </c>
      <c r="H267" s="26" t="s">
        <v>647</v>
      </c>
      <c r="I267" s="129">
        <v>37.5</v>
      </c>
      <c r="J267" s="129">
        <v>55</v>
      </c>
      <c r="K267" s="123">
        <v>45</v>
      </c>
      <c r="L267" s="64">
        <f t="shared" si="12"/>
        <v>7.5</v>
      </c>
      <c r="M267" s="116"/>
      <c r="N267" s="130">
        <v>10</v>
      </c>
      <c r="O267" s="114"/>
      <c r="P267" s="114"/>
      <c r="Q267" s="115" t="s">
        <v>99</v>
      </c>
      <c r="R267" s="115" t="s">
        <v>100</v>
      </c>
      <c r="S267" s="80" t="s">
        <v>866</v>
      </c>
      <c r="T267" s="114"/>
    </row>
    <row r="268" spans="1:20" ht="29" x14ac:dyDescent="0.2">
      <c r="A268" s="9">
        <v>827</v>
      </c>
      <c r="B268" s="107" t="s">
        <v>660</v>
      </c>
      <c r="C268" s="26" t="s">
        <v>534</v>
      </c>
      <c r="D268" s="128"/>
      <c r="E268" s="26" t="s">
        <v>879</v>
      </c>
      <c r="F268" s="26" t="s">
        <v>646</v>
      </c>
      <c r="G268" s="26" t="s">
        <v>643</v>
      </c>
      <c r="H268" s="26" t="s">
        <v>647</v>
      </c>
      <c r="I268" s="129">
        <v>37.5</v>
      </c>
      <c r="J268" s="129">
        <v>55</v>
      </c>
      <c r="K268" s="123">
        <v>45</v>
      </c>
      <c r="L268" s="64">
        <f t="shared" si="12"/>
        <v>7.5</v>
      </c>
      <c r="M268" s="116"/>
      <c r="N268" s="130">
        <v>10</v>
      </c>
      <c r="O268" s="114"/>
      <c r="P268" s="114"/>
      <c r="Q268" s="115" t="s">
        <v>99</v>
      </c>
      <c r="R268" s="115" t="s">
        <v>100</v>
      </c>
      <c r="S268" s="80" t="s">
        <v>866</v>
      </c>
      <c r="T268" s="114"/>
    </row>
    <row r="269" spans="1:20" ht="29" x14ac:dyDescent="0.2">
      <c r="A269" s="9">
        <v>827</v>
      </c>
      <c r="B269" s="107" t="s">
        <v>661</v>
      </c>
      <c r="C269" s="26" t="s">
        <v>534</v>
      </c>
      <c r="D269" s="128"/>
      <c r="E269" s="26" t="s">
        <v>880</v>
      </c>
      <c r="F269" s="26" t="s">
        <v>646</v>
      </c>
      <c r="G269" s="26" t="s">
        <v>643</v>
      </c>
      <c r="H269" s="26" t="s">
        <v>647</v>
      </c>
      <c r="I269" s="129">
        <v>37.5</v>
      </c>
      <c r="J269" s="129">
        <v>55</v>
      </c>
      <c r="K269" s="123">
        <v>45</v>
      </c>
      <c r="L269" s="64">
        <f t="shared" si="12"/>
        <v>7.5</v>
      </c>
      <c r="M269" s="116"/>
      <c r="N269" s="130">
        <v>10</v>
      </c>
      <c r="O269" s="114"/>
      <c r="P269" s="114"/>
      <c r="Q269" s="115" t="s">
        <v>99</v>
      </c>
      <c r="R269" s="115" t="s">
        <v>100</v>
      </c>
      <c r="S269" s="80" t="s">
        <v>866</v>
      </c>
      <c r="T269" s="114"/>
    </row>
    <row r="270" spans="1:20" ht="29" x14ac:dyDescent="0.2">
      <c r="A270" s="9">
        <v>827</v>
      </c>
      <c r="B270" s="107" t="s">
        <v>662</v>
      </c>
      <c r="C270" s="26" t="s">
        <v>534</v>
      </c>
      <c r="D270" s="128"/>
      <c r="E270" s="26" t="s">
        <v>881</v>
      </c>
      <c r="F270" s="26" t="s">
        <v>646</v>
      </c>
      <c r="G270" s="26" t="s">
        <v>643</v>
      </c>
      <c r="H270" s="26" t="s">
        <v>647</v>
      </c>
      <c r="I270" s="129">
        <v>37.5</v>
      </c>
      <c r="J270" s="129">
        <v>55</v>
      </c>
      <c r="K270" s="123">
        <v>45</v>
      </c>
      <c r="L270" s="64">
        <f t="shared" si="12"/>
        <v>7.5</v>
      </c>
      <c r="M270" s="116"/>
      <c r="N270" s="130">
        <v>10</v>
      </c>
      <c r="O270" s="114"/>
      <c r="P270" s="114"/>
      <c r="Q270" s="115" t="s">
        <v>99</v>
      </c>
      <c r="R270" s="115" t="s">
        <v>100</v>
      </c>
      <c r="S270" s="80" t="s">
        <v>866</v>
      </c>
      <c r="T270" s="114"/>
    </row>
    <row r="271" spans="1:20" ht="28" x14ac:dyDescent="0.2">
      <c r="A271" s="9">
        <v>827</v>
      </c>
      <c r="B271" s="107" t="s">
        <v>663</v>
      </c>
      <c r="C271" s="26" t="s">
        <v>534</v>
      </c>
      <c r="D271" s="128"/>
      <c r="E271" s="26" t="s">
        <v>882</v>
      </c>
      <c r="F271" s="26" t="s">
        <v>664</v>
      </c>
      <c r="G271" s="26" t="s">
        <v>665</v>
      </c>
      <c r="H271" s="26" t="s">
        <v>647</v>
      </c>
      <c r="I271" s="129">
        <v>115</v>
      </c>
      <c r="J271" s="129">
        <v>143.75</v>
      </c>
      <c r="K271" s="123">
        <v>118</v>
      </c>
      <c r="L271" s="64">
        <f t="shared" si="12"/>
        <v>3</v>
      </c>
      <c r="M271" s="116"/>
      <c r="N271" s="130">
        <v>11250</v>
      </c>
      <c r="O271" s="114"/>
      <c r="P271" s="114"/>
      <c r="Q271" s="115" t="s">
        <v>99</v>
      </c>
      <c r="R271" s="115" t="s">
        <v>100</v>
      </c>
      <c r="S271" s="80" t="s">
        <v>866</v>
      </c>
      <c r="T271" s="114"/>
    </row>
    <row r="272" spans="1:20" ht="28" x14ac:dyDescent="0.2">
      <c r="A272" s="9">
        <v>827</v>
      </c>
      <c r="B272" s="107" t="s">
        <v>666</v>
      </c>
      <c r="C272" s="26" t="s">
        <v>534</v>
      </c>
      <c r="D272" s="128"/>
      <c r="E272" s="26" t="s">
        <v>883</v>
      </c>
      <c r="F272" s="26" t="s">
        <v>664</v>
      </c>
      <c r="G272" s="26" t="s">
        <v>665</v>
      </c>
      <c r="H272" s="26" t="s">
        <v>647</v>
      </c>
      <c r="I272" s="129">
        <v>115</v>
      </c>
      <c r="J272" s="129">
        <v>143.75</v>
      </c>
      <c r="K272" s="123">
        <v>118</v>
      </c>
      <c r="L272" s="64">
        <f t="shared" si="12"/>
        <v>3</v>
      </c>
      <c r="M272" s="116"/>
      <c r="N272" s="130">
        <v>11250</v>
      </c>
      <c r="O272" s="114"/>
      <c r="P272" s="114"/>
      <c r="Q272" s="115" t="s">
        <v>99</v>
      </c>
      <c r="R272" s="115" t="s">
        <v>100</v>
      </c>
      <c r="S272" s="80" t="s">
        <v>866</v>
      </c>
      <c r="T272" s="114"/>
    </row>
    <row r="273" spans="1:20" ht="29" x14ac:dyDescent="0.2">
      <c r="A273" s="9">
        <v>827</v>
      </c>
      <c r="B273" s="107" t="s">
        <v>667</v>
      </c>
      <c r="C273" s="26" t="s">
        <v>534</v>
      </c>
      <c r="D273" s="128"/>
      <c r="E273" s="26" t="s">
        <v>884</v>
      </c>
      <c r="F273" s="26" t="s">
        <v>664</v>
      </c>
      <c r="G273" s="26" t="s">
        <v>668</v>
      </c>
      <c r="H273" s="26" t="s">
        <v>647</v>
      </c>
      <c r="I273" s="129">
        <v>79.5</v>
      </c>
      <c r="J273" s="129">
        <v>99.3</v>
      </c>
      <c r="K273" s="123">
        <v>87</v>
      </c>
      <c r="L273" s="64">
        <f t="shared" si="12"/>
        <v>7.5</v>
      </c>
      <c r="M273" s="116"/>
      <c r="N273" s="130">
        <v>150</v>
      </c>
      <c r="O273" s="114"/>
      <c r="P273" s="114"/>
      <c r="Q273" s="115" t="s">
        <v>99</v>
      </c>
      <c r="R273" s="115" t="s">
        <v>100</v>
      </c>
      <c r="S273" s="80" t="s">
        <v>866</v>
      </c>
      <c r="T273" s="114"/>
    </row>
    <row r="274" spans="1:20" ht="29" x14ac:dyDescent="0.2">
      <c r="A274" s="9">
        <v>827</v>
      </c>
      <c r="B274" s="107" t="s">
        <v>669</v>
      </c>
      <c r="C274" s="26" t="s">
        <v>534</v>
      </c>
      <c r="D274" s="128"/>
      <c r="E274" s="26" t="s">
        <v>885</v>
      </c>
      <c r="F274" s="26" t="s">
        <v>664</v>
      </c>
      <c r="G274" s="26" t="s">
        <v>668</v>
      </c>
      <c r="H274" s="26" t="s">
        <v>647</v>
      </c>
      <c r="I274" s="129">
        <v>79.5</v>
      </c>
      <c r="J274" s="129">
        <v>99.3</v>
      </c>
      <c r="K274" s="123">
        <v>87</v>
      </c>
      <c r="L274" s="64">
        <f t="shared" si="12"/>
        <v>7.5</v>
      </c>
      <c r="M274" s="116"/>
      <c r="N274" s="130">
        <v>150</v>
      </c>
      <c r="O274" s="114"/>
      <c r="P274" s="114"/>
      <c r="Q274" s="115" t="s">
        <v>99</v>
      </c>
      <c r="R274" s="115" t="s">
        <v>100</v>
      </c>
      <c r="S274" s="80" t="s">
        <v>866</v>
      </c>
      <c r="T274" s="114"/>
    </row>
    <row r="275" spans="1:20" ht="29" x14ac:dyDescent="0.2">
      <c r="A275" s="9">
        <v>827</v>
      </c>
      <c r="B275" s="107" t="s">
        <v>670</v>
      </c>
      <c r="C275" s="26" t="s">
        <v>534</v>
      </c>
      <c r="D275" s="128"/>
      <c r="E275" s="26" t="s">
        <v>886</v>
      </c>
      <c r="F275" s="26" t="s">
        <v>664</v>
      </c>
      <c r="G275" s="26" t="s">
        <v>668</v>
      </c>
      <c r="H275" s="26" t="s">
        <v>647</v>
      </c>
      <c r="I275" s="129">
        <v>79.5</v>
      </c>
      <c r="J275" s="129">
        <v>99.3</v>
      </c>
      <c r="K275" s="123">
        <v>87</v>
      </c>
      <c r="L275" s="64">
        <f t="shared" si="12"/>
        <v>7.5</v>
      </c>
      <c r="M275" s="116"/>
      <c r="N275" s="130">
        <v>150</v>
      </c>
      <c r="O275" s="114"/>
      <c r="P275" s="114"/>
      <c r="Q275" s="115" t="s">
        <v>99</v>
      </c>
      <c r="R275" s="115" t="s">
        <v>100</v>
      </c>
      <c r="S275" s="80" t="s">
        <v>866</v>
      </c>
      <c r="T275" s="114"/>
    </row>
    <row r="276" spans="1:20" ht="29" x14ac:dyDescent="0.2">
      <c r="A276" s="9">
        <v>827</v>
      </c>
      <c r="B276" s="107" t="s">
        <v>671</v>
      </c>
      <c r="C276" s="26" t="s">
        <v>534</v>
      </c>
      <c r="D276" s="128"/>
      <c r="E276" s="26" t="s">
        <v>887</v>
      </c>
      <c r="F276" s="26" t="s">
        <v>664</v>
      </c>
      <c r="G276" s="26" t="s">
        <v>668</v>
      </c>
      <c r="H276" s="26" t="s">
        <v>647</v>
      </c>
      <c r="I276" s="129">
        <v>79.5</v>
      </c>
      <c r="J276" s="129">
        <v>99.3</v>
      </c>
      <c r="K276" s="123">
        <v>87</v>
      </c>
      <c r="L276" s="64">
        <f t="shared" si="12"/>
        <v>7.5</v>
      </c>
      <c r="M276" s="116"/>
      <c r="N276" s="130">
        <v>150</v>
      </c>
      <c r="O276" s="114"/>
      <c r="P276" s="114"/>
      <c r="Q276" s="115" t="s">
        <v>99</v>
      </c>
      <c r="R276" s="115" t="s">
        <v>100</v>
      </c>
      <c r="S276" s="80" t="s">
        <v>866</v>
      </c>
      <c r="T276" s="114"/>
    </row>
    <row r="277" spans="1:20" ht="29" x14ac:dyDescent="0.2">
      <c r="A277" s="9">
        <v>827</v>
      </c>
      <c r="B277" s="107" t="s">
        <v>672</v>
      </c>
      <c r="C277" s="26" t="s">
        <v>534</v>
      </c>
      <c r="D277" s="128"/>
      <c r="E277" s="26" t="s">
        <v>888</v>
      </c>
      <c r="F277" s="26" t="s">
        <v>664</v>
      </c>
      <c r="G277" s="26" t="s">
        <v>668</v>
      </c>
      <c r="H277" s="26" t="s">
        <v>647</v>
      </c>
      <c r="I277" s="129">
        <v>33</v>
      </c>
      <c r="J277" s="129">
        <v>41.3</v>
      </c>
      <c r="K277" s="123">
        <v>39.9</v>
      </c>
      <c r="L277" s="64">
        <f t="shared" si="12"/>
        <v>6.8999999999999986</v>
      </c>
      <c r="M277" s="116"/>
      <c r="N277" s="130">
        <v>280</v>
      </c>
      <c r="O277" s="114"/>
      <c r="P277" s="114"/>
      <c r="Q277" s="115" t="s">
        <v>99</v>
      </c>
      <c r="R277" s="115" t="s">
        <v>100</v>
      </c>
      <c r="S277" s="80" t="s">
        <v>866</v>
      </c>
      <c r="T277" s="114"/>
    </row>
    <row r="278" spans="1:20" ht="29" x14ac:dyDescent="0.2">
      <c r="A278" s="9">
        <v>827</v>
      </c>
      <c r="B278" s="107" t="s">
        <v>673</v>
      </c>
      <c r="C278" s="26" t="s">
        <v>534</v>
      </c>
      <c r="D278" s="128"/>
      <c r="E278" s="26" t="s">
        <v>889</v>
      </c>
      <c r="F278" s="26" t="s">
        <v>664</v>
      </c>
      <c r="G278" s="26" t="s">
        <v>668</v>
      </c>
      <c r="H278" s="26" t="s">
        <v>647</v>
      </c>
      <c r="I278" s="129">
        <v>33</v>
      </c>
      <c r="J278" s="129">
        <v>41.3</v>
      </c>
      <c r="K278" s="123">
        <v>39.9</v>
      </c>
      <c r="L278" s="64">
        <f t="shared" si="12"/>
        <v>6.8999999999999986</v>
      </c>
      <c r="M278" s="116"/>
      <c r="N278" s="130">
        <v>280</v>
      </c>
      <c r="O278" s="114"/>
      <c r="P278" s="114"/>
      <c r="Q278" s="115" t="s">
        <v>99</v>
      </c>
      <c r="R278" s="115" t="s">
        <v>100</v>
      </c>
      <c r="S278" s="80" t="s">
        <v>866</v>
      </c>
      <c r="T278" s="114"/>
    </row>
    <row r="279" spans="1:20" ht="29" x14ac:dyDescent="0.2">
      <c r="A279" s="9">
        <v>827</v>
      </c>
      <c r="B279" s="107" t="s">
        <v>674</v>
      </c>
      <c r="C279" s="26" t="s">
        <v>534</v>
      </c>
      <c r="D279" s="128"/>
      <c r="E279" s="26" t="s">
        <v>890</v>
      </c>
      <c r="F279" s="26" t="s">
        <v>664</v>
      </c>
      <c r="G279" s="26" t="s">
        <v>668</v>
      </c>
      <c r="H279" s="26" t="s">
        <v>647</v>
      </c>
      <c r="I279" s="129">
        <v>33</v>
      </c>
      <c r="J279" s="129">
        <v>41.3</v>
      </c>
      <c r="K279" s="123">
        <v>39.9</v>
      </c>
      <c r="L279" s="64">
        <f t="shared" si="12"/>
        <v>6.8999999999999986</v>
      </c>
      <c r="M279" s="116"/>
      <c r="N279" s="130">
        <v>280</v>
      </c>
      <c r="O279" s="114"/>
      <c r="P279" s="114"/>
      <c r="Q279" s="115" t="s">
        <v>99</v>
      </c>
      <c r="R279" s="115" t="s">
        <v>100</v>
      </c>
      <c r="S279" s="80" t="s">
        <v>866</v>
      </c>
      <c r="T279" s="114"/>
    </row>
  </sheetData>
  <mergeCells count="29">
    <mergeCell ref="E179:E181"/>
    <mergeCell ref="H179:H181"/>
    <mergeCell ref="E182:E184"/>
    <mergeCell ref="H182:H184"/>
    <mergeCell ref="N228:O228"/>
    <mergeCell ref="E168:E170"/>
    <mergeCell ref="H168:H170"/>
    <mergeCell ref="E171:E173"/>
    <mergeCell ref="H171:H173"/>
    <mergeCell ref="E176:E178"/>
    <mergeCell ref="H176:H178"/>
    <mergeCell ref="E116:E117"/>
    <mergeCell ref="H116:H117"/>
    <mergeCell ref="E150:E151"/>
    <mergeCell ref="H150:H151"/>
    <mergeCell ref="E165:E167"/>
    <mergeCell ref="H165:H167"/>
    <mergeCell ref="E93:E94"/>
    <mergeCell ref="H93:H94"/>
    <mergeCell ref="E97:E98"/>
    <mergeCell ref="H97:H98"/>
    <mergeCell ref="E105:E106"/>
    <mergeCell ref="H105:H106"/>
    <mergeCell ref="E68:E69"/>
    <mergeCell ref="H68:H69"/>
    <mergeCell ref="E70:E71"/>
    <mergeCell ref="H70:H71"/>
    <mergeCell ref="E91:E92"/>
    <mergeCell ref="H91:H9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2016-09-02T14:27:37Z</dcterms:created>
  <dcterms:modified xsi:type="dcterms:W3CDTF">2016-09-02T14:34:11Z</dcterms:modified>
</cp:coreProperties>
</file>