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R:\22296 Cambridgeshire\Client Data\"/>
    </mc:Choice>
  </mc:AlternateContent>
  <bookViews>
    <workbookView xWindow="0" yWindow="0" windowWidth="15810" windowHeight="7260" tabRatio="809"/>
  </bookViews>
  <sheets>
    <sheet name="Job Details" sheetId="1" r:id="rId1"/>
    <sheet name="Site Plan" sheetId="2" r:id="rId2"/>
    <sheet name="Counts" sheetId="4" r:id="rId3"/>
  </sheets>
  <definedNames>
    <definedName name="_xlnm.Print_Area" localSheetId="2">Counts!$A$1:$AD$54</definedName>
    <definedName name="_xlnm.Print_Area" localSheetId="0">'Job Details'!$A$1:$B$10</definedName>
    <definedName name="_xlnm.Print_Area" localSheetId="1">'Site Plan'!$A$1:$M$33</definedName>
    <definedName name="_xlnm.Print_Titles" localSheetId="2">Counts!$1:$6</definedName>
  </definedNames>
  <calcPr calcId="152511"/>
</workbook>
</file>

<file path=xl/calcChain.xml><?xml version="1.0" encoding="utf-8"?>
<calcChain xmlns="http://schemas.openxmlformats.org/spreadsheetml/2006/main">
  <c r="C8" i="4" l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V3" i="4"/>
  <c r="U3" i="4"/>
  <c r="V2" i="4"/>
  <c r="U2" i="4"/>
  <c r="A2" i="4"/>
  <c r="V1" i="4"/>
  <c r="U1" i="4"/>
  <c r="J2" i="2"/>
  <c r="I2" i="2"/>
  <c r="A2" i="2"/>
  <c r="J1" i="2"/>
  <c r="I1" i="2"/>
</calcChain>
</file>

<file path=xl/sharedStrings.xml><?xml version="1.0" encoding="utf-8"?>
<sst xmlns="http://schemas.openxmlformats.org/spreadsheetml/2006/main" count="91" uniqueCount="34">
  <si>
    <t>Job Number &amp; Name:</t>
  </si>
  <si>
    <t>22296 Milton Road</t>
  </si>
  <si>
    <t>Site Number/Name:</t>
  </si>
  <si>
    <t>Milton Road</t>
  </si>
  <si>
    <t>Client:</t>
  </si>
  <si>
    <t>Cambridgeshire CC</t>
  </si>
  <si>
    <t>Date:</t>
  </si>
  <si>
    <t>Weather:</t>
  </si>
  <si>
    <t>Comments:</t>
  </si>
  <si>
    <t>Advanced Transport Research</t>
  </si>
  <si>
    <t>Job Type:</t>
  </si>
  <si>
    <t>Link Count</t>
  </si>
  <si>
    <t>Co-ordinates:</t>
  </si>
  <si>
    <t xml:space="preserve"> 52°13'13.71"N,  0° 8'2.08"E</t>
  </si>
  <si>
    <t>Postcode:</t>
  </si>
  <si>
    <t>CB4 1LG</t>
  </si>
  <si>
    <t>Times:</t>
  </si>
  <si>
    <t>0700-1900</t>
  </si>
  <si>
    <t>Classified Counts</t>
  </si>
  <si>
    <t>Movement A</t>
  </si>
  <si>
    <t>Movement B</t>
  </si>
  <si>
    <t>Times</t>
  </si>
  <si>
    <t>Cars</t>
  </si>
  <si>
    <t>LGV</t>
  </si>
  <si>
    <t>OGV1</t>
  </si>
  <si>
    <t>OGV2</t>
  </si>
  <si>
    <t>PSV</t>
  </si>
  <si>
    <t>M/B</t>
  </si>
  <si>
    <t>Ped</t>
  </si>
  <si>
    <t>-</t>
  </si>
  <si>
    <t>Cyc road</t>
  </si>
  <si>
    <t>Cyc pavement</t>
  </si>
  <si>
    <t>AM - wet, PM - cloudy and dry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</si>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</sst>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dd\ dd\ mmmm\ yyyy"/>
    <numFmt numFmtId="165" formatCode="dddd\ dd\ mmm\ yyyy"/>
    <numFmt numFmtId="166" formatCode="0.0"/>
  </numFmts>
  <fonts count="22">
    <font>
      <sz val="10"/>
      <name val="Arial"/>
      <charset val="134"/>
    </font>
    <font>
      <b/>
      <sz val="12"/>
      <name val="Verdana"/>
      <charset val="134"/>
    </font>
    <font>
      <sz val="12"/>
      <name val="Verdana"/>
      <charset val="134"/>
    </font>
    <font>
      <b/>
      <sz val="12"/>
      <name val="Abel"/>
      <charset val="134"/>
    </font>
    <font>
      <sz val="12"/>
      <name val="Abel"/>
      <charset val="134"/>
    </font>
    <font>
      <b/>
      <sz val="10"/>
      <name val="Abel"/>
      <charset val="134"/>
    </font>
    <font>
      <b/>
      <sz val="8"/>
      <name val="Abel"/>
      <charset val="134"/>
    </font>
    <font>
      <sz val="10"/>
      <name val="Abel"/>
      <charset val="134"/>
    </font>
    <font>
      <sz val="14"/>
      <name val="Verdana"/>
      <charset val="134"/>
    </font>
    <font>
      <b/>
      <sz val="12"/>
      <color indexed="50"/>
      <name val="Abel"/>
      <charset val="134"/>
    </font>
    <font>
      <sz val="14"/>
      <name val="Abel"/>
      <charset val="134"/>
    </font>
    <font>
      <i/>
      <sz val="10"/>
      <name val="Abel"/>
      <charset val="134"/>
    </font>
    <font>
      <sz val="10"/>
      <name val="Verdana"/>
      <charset val="134"/>
    </font>
    <font>
      <b/>
      <sz val="14"/>
      <name val="Abel"/>
      <charset val="134"/>
    </font>
    <font>
      <b/>
      <i/>
      <sz val="10"/>
      <name val="Abel"/>
      <charset val="134"/>
    </font>
    <font>
      <b/>
      <sz val="11"/>
      <color rgb="FFFF0000"/>
      <name val="Abel"/>
      <charset val="134"/>
    </font>
    <font>
      <b/>
      <sz val="12"/>
      <color rgb="FFFF0000"/>
      <name val="Abel"/>
      <charset val="134"/>
    </font>
    <font>
      <sz val="10"/>
      <color indexed="10"/>
      <name val="Verdana"/>
      <charset val="134"/>
    </font>
    <font>
      <i/>
      <sz val="14"/>
      <name val="Abel"/>
      <charset val="134"/>
    </font>
    <font>
      <sz val="16"/>
      <name val="Abel"/>
      <charset val="134"/>
    </font>
    <font>
      <b/>
      <sz val="10"/>
      <name val="Verdana"/>
      <charset val="134"/>
    </font>
    <font>
      <sz val="10"/>
      <name val="Arial"/>
      <charset val="134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/>
      <diagonal/>
    </border>
    <border>
      <left style="thin">
        <color indexed="8"/>
      </left>
      <right style="medium">
        <color indexed="8"/>
      </right>
      <top style="medium">
        <color auto="1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auto="1"/>
      </top>
      <bottom/>
      <diagonal/>
    </border>
    <border>
      <left style="medium">
        <color indexed="8"/>
      </left>
      <right style="medium">
        <color auto="1"/>
      </right>
      <top style="medium">
        <color auto="1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auto="1"/>
      </bottom>
      <diagonal/>
    </border>
    <border>
      <left style="medium">
        <color indexed="8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21" fillId="0" borderId="0"/>
  </cellStyleXfs>
  <cellXfs count="130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20" fontId="6" fillId="0" borderId="7" xfId="0" applyNumberFormat="1" applyFont="1" applyFill="1" applyBorder="1" applyAlignment="1">
      <alignment horizontal="center" vertical="center"/>
    </xf>
    <xf numFmtId="20" fontId="6" fillId="0" borderId="8" xfId="0" applyNumberFormat="1" applyFont="1" applyFill="1" applyBorder="1" applyAlignment="1">
      <alignment horizontal="center" vertical="center"/>
    </xf>
    <xf numFmtId="1" fontId="7" fillId="0" borderId="9" xfId="0" applyNumberFormat="1" applyFont="1" applyFill="1" applyBorder="1" applyAlignment="1" applyProtection="1">
      <alignment horizontal="center" vertical="center"/>
      <protection locked="0"/>
    </xf>
    <xf numFmtId="1" fontId="7" fillId="0" borderId="10" xfId="0" applyNumberFormat="1" applyFont="1" applyFill="1" applyBorder="1" applyAlignment="1" applyProtection="1">
      <alignment horizontal="center" vertical="center"/>
      <protection locked="0"/>
    </xf>
    <xf numFmtId="20" fontId="6" fillId="0" borderId="11" xfId="0" applyNumberFormat="1" applyFont="1" applyFill="1" applyBorder="1" applyAlignment="1">
      <alignment horizontal="center" vertical="center"/>
    </xf>
    <xf numFmtId="20" fontId="6" fillId="0" borderId="12" xfId="0" applyNumberFormat="1" applyFont="1" applyFill="1" applyBorder="1" applyAlignment="1">
      <alignment horizontal="center" vertical="center"/>
    </xf>
    <xf numFmtId="1" fontId="7" fillId="0" borderId="13" xfId="0" applyNumberFormat="1" applyFont="1" applyFill="1" applyBorder="1" applyAlignment="1" applyProtection="1">
      <alignment horizontal="center" vertical="center"/>
      <protection locked="0"/>
    </xf>
    <xf numFmtId="1" fontId="7" fillId="0" borderId="14" xfId="0" applyNumberFormat="1" applyFont="1" applyFill="1" applyBorder="1" applyAlignment="1" applyProtection="1">
      <alignment horizontal="center" vertical="center"/>
      <protection locked="0"/>
    </xf>
    <xf numFmtId="20" fontId="6" fillId="0" borderId="15" xfId="0" applyNumberFormat="1" applyFont="1" applyFill="1" applyBorder="1" applyAlignment="1">
      <alignment horizontal="center" vertical="center"/>
    </xf>
    <xf numFmtId="20" fontId="6" fillId="0" borderId="16" xfId="0" applyNumberFormat="1" applyFont="1" applyFill="1" applyBorder="1" applyAlignment="1">
      <alignment horizontal="center" vertical="center"/>
    </xf>
    <xf numFmtId="20" fontId="6" fillId="0" borderId="17" xfId="0" applyNumberFormat="1" applyFont="1" applyFill="1" applyBorder="1" applyAlignment="1">
      <alignment horizontal="center" vertical="center"/>
    </xf>
    <xf numFmtId="1" fontId="7" fillId="0" borderId="18" xfId="0" applyNumberFormat="1" applyFont="1" applyFill="1" applyBorder="1" applyAlignment="1" applyProtection="1">
      <alignment horizontal="center" vertical="center"/>
      <protection locked="0"/>
    </xf>
    <xf numFmtId="1" fontId="7" fillId="0" borderId="19" xfId="0" applyNumberFormat="1" applyFont="1" applyFill="1" applyBorder="1" applyAlignment="1" applyProtection="1">
      <alignment horizontal="center" vertical="center"/>
      <protection locked="0"/>
    </xf>
    <xf numFmtId="20" fontId="6" fillId="0" borderId="20" xfId="0" applyNumberFormat="1" applyFont="1" applyFill="1" applyBorder="1" applyAlignment="1">
      <alignment horizontal="center" vertical="center"/>
    </xf>
    <xf numFmtId="20" fontId="6" fillId="0" borderId="21" xfId="0" applyNumberFormat="1" applyFont="1" applyFill="1" applyBorder="1" applyAlignment="1">
      <alignment horizontal="center" vertical="center"/>
    </xf>
    <xf numFmtId="20" fontId="6" fillId="0" borderId="22" xfId="0" applyNumberFormat="1" applyFont="1" applyFill="1" applyBorder="1" applyAlignment="1">
      <alignment horizontal="center" vertical="center"/>
    </xf>
    <xf numFmtId="20" fontId="6" fillId="0" borderId="23" xfId="0" applyNumberFormat="1" applyFont="1" applyFill="1" applyBorder="1" applyAlignment="1">
      <alignment horizontal="center" vertical="center"/>
    </xf>
    <xf numFmtId="20" fontId="6" fillId="0" borderId="24" xfId="0" applyNumberFormat="1" applyFont="1" applyFill="1" applyBorder="1" applyAlignment="1">
      <alignment horizontal="center" vertical="center"/>
    </xf>
    <xf numFmtId="1" fontId="7" fillId="0" borderId="25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26" xfId="0" applyFont="1" applyBorder="1" applyAlignment="1">
      <alignment vertical="center"/>
    </xf>
    <xf numFmtId="0" fontId="3" fillId="0" borderId="27" xfId="0" applyFont="1" applyFill="1" applyBorder="1" applyAlignment="1">
      <alignment vertical="center"/>
    </xf>
    <xf numFmtId="0" fontId="3" fillId="0" borderId="28" xfId="0" applyFont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49" fontId="3" fillId="0" borderId="29" xfId="0" applyNumberFormat="1" applyFont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 applyProtection="1">
      <alignment horizontal="center" vertical="center"/>
      <protection locked="0"/>
    </xf>
    <xf numFmtId="1" fontId="7" fillId="0" borderId="34" xfId="0" applyNumberFormat="1" applyFont="1" applyFill="1" applyBorder="1" applyAlignment="1" applyProtection="1">
      <alignment horizontal="center" vertical="center"/>
      <protection locked="0"/>
    </xf>
    <xf numFmtId="1" fontId="7" fillId="0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27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30" xfId="0" applyFont="1" applyFill="1" applyBorder="1" applyAlignment="1">
      <alignment vertical="center"/>
    </xf>
    <xf numFmtId="1" fontId="7" fillId="0" borderId="37" xfId="0" applyNumberFormat="1" applyFont="1" applyFill="1" applyBorder="1" applyAlignment="1" applyProtection="1">
      <alignment horizontal="center" vertical="center"/>
      <protection locked="0"/>
    </xf>
    <xf numFmtId="1" fontId="7" fillId="0" borderId="38" xfId="0" applyNumberFormat="1" applyFont="1" applyFill="1" applyBorder="1" applyAlignment="1" applyProtection="1">
      <alignment horizontal="center" vertical="center"/>
      <protection locked="0"/>
    </xf>
    <xf numFmtId="1" fontId="7" fillId="0" borderId="39" xfId="0" applyNumberFormat="1" applyFont="1" applyFill="1" applyBorder="1" applyAlignment="1" applyProtection="1">
      <alignment horizontal="center" vertical="center"/>
      <protection locked="0"/>
    </xf>
    <xf numFmtId="0" fontId="11" fillId="0" borderId="40" xfId="0" applyFont="1" applyFill="1" applyBorder="1" applyAlignment="1">
      <alignment horizontal="right" vertical="center"/>
    </xf>
    <xf numFmtId="0" fontId="11" fillId="0" borderId="41" xfId="0" applyFont="1" applyFill="1" applyBorder="1" applyAlignment="1">
      <alignment horizontal="right" vertical="center"/>
    </xf>
    <xf numFmtId="0" fontId="11" fillId="0" borderId="42" xfId="0" applyFont="1" applyFill="1" applyBorder="1" applyAlignment="1">
      <alignment horizontal="right" vertical="center"/>
    </xf>
    <xf numFmtId="0" fontId="8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1" applyFont="1"/>
    <xf numFmtId="0" fontId="9" fillId="0" borderId="26" xfId="1" applyFont="1" applyBorder="1" applyAlignment="1">
      <alignment vertical="center"/>
    </xf>
    <xf numFmtId="0" fontId="3" fillId="0" borderId="27" xfId="1" applyFont="1" applyBorder="1" applyAlignment="1">
      <alignment vertical="center"/>
    </xf>
    <xf numFmtId="0" fontId="3" fillId="0" borderId="29" xfId="1" applyFont="1" applyBorder="1" applyAlignment="1">
      <alignment horizontal="left" vertical="center"/>
    </xf>
    <xf numFmtId="0" fontId="3" fillId="0" borderId="30" xfId="1" applyFont="1" applyBorder="1" applyAlignment="1">
      <alignment vertical="center"/>
    </xf>
    <xf numFmtId="0" fontId="13" fillId="0" borderId="3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4" fillId="0" borderId="42" xfId="0" applyFont="1" applyBorder="1" applyAlignment="1">
      <alignment horizontal="right" vertical="center"/>
    </xf>
    <xf numFmtId="0" fontId="7" fillId="0" borderId="43" xfId="1" applyFont="1" applyBorder="1" applyProtection="1">
      <protection locked="0"/>
    </xf>
    <xf numFmtId="0" fontId="7" fillId="0" borderId="44" xfId="1" applyFont="1" applyBorder="1" applyProtection="1">
      <protection locked="0"/>
    </xf>
    <xf numFmtId="0" fontId="7" fillId="0" borderId="45" xfId="1" applyFont="1" applyBorder="1" applyProtection="1">
      <protection locked="0"/>
    </xf>
    <xf numFmtId="0" fontId="7" fillId="0" borderId="0" xfId="1" applyFont="1" applyBorder="1" applyProtection="1">
      <protection locked="0"/>
    </xf>
    <xf numFmtId="0" fontId="7" fillId="0" borderId="46" xfId="1" applyFont="1" applyBorder="1" applyProtection="1">
      <protection locked="0"/>
    </xf>
    <xf numFmtId="0" fontId="7" fillId="0" borderId="1" xfId="1" applyFont="1" applyBorder="1" applyProtection="1">
      <protection locked="0"/>
    </xf>
    <xf numFmtId="0" fontId="12" fillId="0" borderId="0" xfId="1" applyFont="1" applyBorder="1" applyProtection="1">
      <protection locked="0"/>
    </xf>
    <xf numFmtId="0" fontId="11" fillId="0" borderId="27" xfId="1" applyFont="1" applyBorder="1" applyAlignment="1">
      <alignment horizontal="right" vertical="center"/>
    </xf>
    <xf numFmtId="0" fontId="11" fillId="0" borderId="30" xfId="1" applyFont="1" applyBorder="1" applyAlignment="1">
      <alignment horizontal="right" vertical="center"/>
    </xf>
    <xf numFmtId="0" fontId="13" fillId="0" borderId="30" xfId="0" applyFont="1" applyBorder="1" applyAlignment="1">
      <alignment horizontal="left" vertical="center"/>
    </xf>
    <xf numFmtId="0" fontId="13" fillId="0" borderId="30" xfId="0" applyFont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27" xfId="0" applyFont="1" applyBorder="1" applyAlignment="1">
      <alignment vertical="center"/>
    </xf>
    <xf numFmtId="165" fontId="14" fillId="0" borderId="29" xfId="0" applyNumberFormat="1" applyFont="1" applyBorder="1" applyAlignment="1">
      <alignment horizontal="right" vertical="center"/>
    </xf>
    <xf numFmtId="0" fontId="7" fillId="0" borderId="51" xfId="1" applyFont="1" applyBorder="1" applyProtection="1">
      <protection locked="0"/>
    </xf>
    <xf numFmtId="0" fontId="7" fillId="0" borderId="52" xfId="1" applyFont="1" applyBorder="1" applyProtection="1">
      <protection locked="0"/>
    </xf>
    <xf numFmtId="0" fontId="7" fillId="0" borderId="53" xfId="1" applyFont="1" applyBorder="1" applyProtection="1">
      <protection locked="0"/>
    </xf>
    <xf numFmtId="0" fontId="12" fillId="0" borderId="0" xfId="0" applyFont="1" applyAlignment="1">
      <alignment vertical="top"/>
    </xf>
    <xf numFmtId="0" fontId="12" fillId="0" borderId="0" xfId="0" applyFont="1" applyFill="1"/>
    <xf numFmtId="0" fontId="12" fillId="0" borderId="0" xfId="0" applyFont="1"/>
    <xf numFmtId="0" fontId="17" fillId="0" borderId="0" xfId="0" applyFont="1" applyFill="1"/>
    <xf numFmtId="0" fontId="18" fillId="0" borderId="0" xfId="0" applyFont="1" applyFill="1" applyAlignment="1">
      <alignment horizontal="right" vertical="center"/>
    </xf>
    <xf numFmtId="0" fontId="19" fillId="0" borderId="0" xfId="0" applyFont="1" applyFill="1" applyAlignment="1" applyProtection="1">
      <alignment horizontal="left" vertical="center" wrapText="1" shrinkToFit="1"/>
      <protection locked="0"/>
    </xf>
    <xf numFmtId="0" fontId="4" fillId="0" borderId="0" xfId="0" applyFont="1" applyFill="1" applyAlignment="1" applyProtection="1">
      <alignment horizontal="left" vertical="center" wrapText="1" shrinkToFit="1"/>
      <protection locked="0"/>
    </xf>
    <xf numFmtId="49" fontId="19" fillId="0" borderId="0" xfId="0" applyNumberFormat="1" applyFont="1" applyFill="1" applyAlignment="1" applyProtection="1">
      <alignment horizontal="left" vertical="center" wrapText="1" shrinkToFit="1"/>
      <protection locked="0"/>
    </xf>
    <xf numFmtId="14" fontId="19" fillId="0" borderId="0" xfId="0" applyNumberFormat="1" applyFont="1" applyFill="1" applyAlignment="1" applyProtection="1">
      <alignment horizontal="left" vertical="center" wrapText="1" shrinkToFit="1"/>
      <protection locked="0"/>
    </xf>
    <xf numFmtId="165" fontId="19" fillId="0" borderId="0" xfId="0" applyNumberFormat="1" applyFont="1" applyFill="1" applyAlignment="1" applyProtection="1">
      <alignment horizontal="left" vertical="center" wrapText="1" shrinkToFit="1"/>
      <protection locked="0"/>
    </xf>
    <xf numFmtId="0" fontId="18" fillId="0" borderId="0" xfId="0" applyFont="1" applyFill="1" applyAlignment="1">
      <alignment horizontal="right" vertical="top"/>
    </xf>
    <xf numFmtId="0" fontId="4" fillId="0" borderId="0" xfId="0" applyFont="1" applyFill="1" applyAlignment="1">
      <alignment horizontal="left" vertical="top" wrapText="1"/>
    </xf>
    <xf numFmtId="0" fontId="20" fillId="0" borderId="0" xfId="0" applyFont="1" applyFill="1" applyBorder="1" applyAlignment="1">
      <alignment horizontal="right" vertical="center" wrapText="1"/>
    </xf>
    <xf numFmtId="166" fontId="12" fillId="0" borderId="0" xfId="0" applyNumberFormat="1" applyFont="1" applyAlignment="1">
      <alignment horizontal="left"/>
    </xf>
    <xf numFmtId="166" fontId="12" fillId="0" borderId="0" xfId="0" applyNumberFormat="1" applyFont="1" applyAlignment="1">
      <alignment horizontal="left" vertical="top"/>
    </xf>
    <xf numFmtId="166" fontId="12" fillId="0" borderId="0" xfId="0" applyNumberFormat="1" applyFont="1" applyFill="1" applyAlignment="1">
      <alignment horizontal="left"/>
    </xf>
    <xf numFmtId="0" fontId="5" fillId="0" borderId="5" xfId="0" quotePrefix="1" applyFont="1" applyFill="1" applyBorder="1" applyAlignment="1">
      <alignment horizontal="center" vertical="center" wrapText="1"/>
    </xf>
    <xf numFmtId="0" fontId="5" fillId="0" borderId="32" xfId="0" quotePrefix="1" applyFont="1" applyFill="1" applyBorder="1" applyAlignment="1">
      <alignment horizontal="center" vertical="center" wrapText="1"/>
    </xf>
    <xf numFmtId="0" fontId="5" fillId="0" borderId="36" xfId="0" quotePrefix="1" applyFont="1" applyFill="1" applyBorder="1" applyAlignment="1">
      <alignment horizontal="center" vertical="center" wrapText="1"/>
    </xf>
    <xf numFmtId="0" fontId="5" fillId="0" borderId="6" xfId="0" quotePrefix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3" fillId="0" borderId="47" xfId="1" applyFont="1" applyBorder="1" applyAlignment="1">
      <alignment horizontal="left" vertical="center"/>
    </xf>
    <xf numFmtId="0" fontId="3" fillId="0" borderId="48" xfId="1" applyFont="1" applyBorder="1" applyAlignment="1">
      <alignment horizontal="left" vertical="center"/>
    </xf>
    <xf numFmtId="165" fontId="3" fillId="0" borderId="49" xfId="1" applyNumberFormat="1" applyFont="1" applyBorder="1" applyAlignment="1">
      <alignment horizontal="left" vertical="center"/>
    </xf>
    <xf numFmtId="165" fontId="3" fillId="0" borderId="50" xfId="1" applyNumberFormat="1" applyFont="1" applyBorder="1" applyAlignment="1">
      <alignment horizontal="left" vertical="center"/>
    </xf>
    <xf numFmtId="0" fontId="14" fillId="0" borderId="26" xfId="0" applyNumberFormat="1" applyFont="1" applyBorder="1" applyAlignment="1">
      <alignment horizontal="left" vertical="center"/>
    </xf>
    <xf numFmtId="0" fontId="14" fillId="0" borderId="27" xfId="0" applyNumberFormat="1" applyFont="1" applyBorder="1" applyAlignment="1">
      <alignment horizontal="left" vertical="center"/>
    </xf>
    <xf numFmtId="165" fontId="3" fillId="0" borderId="27" xfId="0" applyNumberFormat="1" applyFont="1" applyBorder="1" applyAlignment="1">
      <alignment horizontal="left" vertical="center"/>
    </xf>
    <xf numFmtId="165" fontId="3" fillId="0" borderId="40" xfId="0" applyNumberFormat="1" applyFont="1" applyBorder="1" applyAlignment="1">
      <alignment horizontal="left" vertical="center"/>
    </xf>
    <xf numFmtId="0" fontId="14" fillId="0" borderId="29" xfId="0" applyNumberFormat="1" applyFont="1" applyBorder="1" applyAlignment="1">
      <alignment horizontal="left" vertical="center"/>
    </xf>
    <xf numFmtId="0" fontId="14" fillId="0" borderId="42" xfId="0" applyNumberFormat="1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5" fontId="16" fillId="0" borderId="2" xfId="0" applyNumberFormat="1" applyFont="1" applyBorder="1" applyAlignment="1">
      <alignment horizontal="center" vertical="center"/>
    </xf>
    <xf numFmtId="165" fontId="16" fillId="0" borderId="3" xfId="0" applyNumberFormat="1" applyFont="1" applyBorder="1" applyAlignment="1">
      <alignment horizontal="center" vertical="center"/>
    </xf>
    <xf numFmtId="0" fontId="3" fillId="0" borderId="26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40" xfId="0" applyFont="1" applyFill="1" applyBorder="1" applyAlignment="1">
      <alignment horizontal="left" vertical="center"/>
    </xf>
    <xf numFmtId="49" fontId="3" fillId="0" borderId="28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41" xfId="0" applyNumberFormat="1" applyFont="1" applyFill="1" applyBorder="1" applyAlignment="1">
      <alignment horizontal="left" vertical="center"/>
    </xf>
    <xf numFmtId="164" fontId="5" fillId="0" borderId="29" xfId="0" applyNumberFormat="1" applyFont="1" applyFill="1" applyBorder="1" applyAlignment="1">
      <alignment horizontal="left" vertical="center"/>
    </xf>
    <xf numFmtId="164" fontId="5" fillId="0" borderId="30" xfId="0" applyNumberFormat="1" applyFont="1" applyFill="1" applyBorder="1" applyAlignment="1">
      <alignment horizontal="left" vertical="center"/>
    </xf>
    <xf numFmtId="164" fontId="5" fillId="0" borderId="42" xfId="0" applyNumberFormat="1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7BF0D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5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281305"/>
          <a:ext cx="4801870" cy="229425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6</xdr:row>
      <xdr:rowOff>28576</xdr:rowOff>
    </xdr:from>
    <xdr:to>
      <xdr:col>12</xdr:col>
      <xdr:colOff>629942</xdr:colOff>
      <xdr:row>32</xdr:row>
      <xdr:rowOff>104776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38100" y="1302385"/>
          <a:ext cx="8585200" cy="5029200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6</xdr:row>
      <xdr:rowOff>171450</xdr:rowOff>
    </xdr:from>
    <xdr:to>
      <xdr:col>0</xdr:col>
      <xdr:colOff>533400</xdr:colOff>
      <xdr:row>10</xdr:row>
      <xdr:rowOff>133350</xdr:rowOff>
    </xdr:to>
    <xdr:grpSp>
      <xdr:nvGrpSpPr>
        <xdr:cNvPr id="2661" name="Group 2"/>
        <xdr:cNvGrpSpPr/>
      </xdr:nvGrpSpPr>
      <xdr:grpSpPr>
        <a:xfrm>
          <a:off x="133350" y="1409700"/>
          <a:ext cx="400050" cy="723900"/>
          <a:chOff x="300" y="1916"/>
          <a:chExt cx="657" cy="1171"/>
        </a:xfrm>
      </xdr:grpSpPr>
      <xdr:pic>
        <xdr:nvPicPr>
          <xdr:cNvPr id="2690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00" y="2304"/>
            <a:ext cx="657" cy="783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blipFill dpi="0" rotWithShape="0">
                  <a:srcRect/>
                  <a:stretch>
                    <a:fillRect/>
                  </a:stretch>
                </a:blip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sp macro="" textlink="">
        <xdr:nvSpPr>
          <xdr:cNvPr id="2052" name="Text Box 4"/>
          <xdr:cNvSpPr txBox="1">
            <a:spLocks noChangeArrowheads="1"/>
          </xdr:cNvSpPr>
        </xdr:nvSpPr>
        <xdr:spPr>
          <a:xfrm>
            <a:off x="441" y="1916"/>
            <a:ext cx="485" cy="462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 panose="020B0604020202020204"/>
                <a:cs typeface="Arial" panose="020B0604020202020204"/>
              </a:rPr>
              <a:t>N</a:t>
            </a:r>
          </a:p>
          <a:p>
            <a:pPr algn="l" rtl="0"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 panose="020B0604020202020204"/>
              <a:cs typeface="Arial" panose="020B0604020202020204"/>
            </a:endParaRPr>
          </a:p>
        </xdr:txBody>
      </xdr:sp>
    </xdr:grpSp>
    <xdr:clientData/>
  </xdr:twoCellAnchor>
  <xdr:twoCellAnchor>
    <xdr:from>
      <xdr:col>6</xdr:col>
      <xdr:colOff>371477</xdr:colOff>
      <xdr:row>18</xdr:row>
      <xdr:rowOff>161922</xdr:rowOff>
    </xdr:from>
    <xdr:to>
      <xdr:col>6</xdr:col>
      <xdr:colOff>628652</xdr:colOff>
      <xdr:row>20</xdr:row>
      <xdr:rowOff>190497</xdr:rowOff>
    </xdr:to>
    <xdr:sp macro="" textlink="">
      <xdr:nvSpPr>
        <xdr:cNvPr id="17" name="Isosceles Triangle 1"/>
        <xdr:cNvSpPr>
          <a:spLocks noChangeArrowheads="1"/>
        </xdr:cNvSpPr>
      </xdr:nvSpPr>
      <xdr:spPr>
        <a:xfrm rot="11610233">
          <a:off x="4368165" y="3721100"/>
          <a:ext cx="257175" cy="409575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</xdr:sp>
    <xdr:clientData/>
  </xdr:twoCellAnchor>
  <xdr:twoCellAnchor>
    <xdr:from>
      <xdr:col>5</xdr:col>
      <xdr:colOff>438150</xdr:colOff>
      <xdr:row>19</xdr:row>
      <xdr:rowOff>57152</xdr:rowOff>
    </xdr:from>
    <xdr:to>
      <xdr:col>6</xdr:col>
      <xdr:colOff>138026</xdr:colOff>
      <xdr:row>22</xdr:row>
      <xdr:rowOff>44581</xdr:rowOff>
    </xdr:to>
    <xdr:grpSp>
      <xdr:nvGrpSpPr>
        <xdr:cNvPr id="2" name="Group 1"/>
        <xdr:cNvGrpSpPr/>
      </xdr:nvGrpSpPr>
      <xdr:grpSpPr>
        <a:xfrm rot="559905">
          <a:off x="3676650" y="3771902"/>
          <a:ext cx="347576" cy="558929"/>
          <a:chOff x="9734550" y="1466852"/>
          <a:chExt cx="347576" cy="558929"/>
        </a:xfrm>
      </xdr:grpSpPr>
      <xdr:sp macro="" textlink="">
        <xdr:nvSpPr>
          <xdr:cNvPr id="7" name="Right Arrow 24"/>
          <xdr:cNvSpPr>
            <a:spLocks noChangeArrowheads="1"/>
          </xdr:cNvSpPr>
        </xdr:nvSpPr>
        <xdr:spPr>
          <a:xfrm rot="17321871">
            <a:off x="9586011" y="1615391"/>
            <a:ext cx="473206" cy="176127"/>
          </a:xfrm>
          <a:prstGeom prst="rightArrow">
            <a:avLst>
              <a:gd name="adj1" fmla="val 50000"/>
              <a:gd name="adj2" fmla="val 47398"/>
            </a:avLst>
          </a:prstGeom>
          <a:solidFill>
            <a:srgbClr val="FFFFFF"/>
          </a:solidFill>
          <a:ln w="9360">
            <a:solidFill>
              <a:srgbClr val="000000"/>
            </a:solidFill>
            <a:rou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8" name="Right Arrow 24"/>
          <xdr:cNvSpPr>
            <a:spLocks noChangeArrowheads="1"/>
          </xdr:cNvSpPr>
        </xdr:nvSpPr>
        <xdr:spPr>
          <a:xfrm rot="6560364">
            <a:off x="9757460" y="1701114"/>
            <a:ext cx="473206" cy="176127"/>
          </a:xfrm>
          <a:prstGeom prst="rightArrow">
            <a:avLst>
              <a:gd name="adj1" fmla="val 50000"/>
              <a:gd name="adj2" fmla="val 47398"/>
            </a:avLst>
          </a:prstGeom>
          <a:solidFill>
            <a:srgbClr val="FFFFFF"/>
          </a:solidFill>
          <a:ln w="9360">
            <a:solidFill>
              <a:srgbClr val="000000"/>
            </a:solidFill>
            <a:rou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5</xdr:col>
      <xdr:colOff>209550</xdr:colOff>
      <xdr:row>21</xdr:row>
      <xdr:rowOff>142875</xdr:rowOff>
    </xdr:from>
    <xdr:to>
      <xdr:col>5</xdr:col>
      <xdr:colOff>390525</xdr:colOff>
      <xdr:row>22</xdr:row>
      <xdr:rowOff>161925</xdr:rowOff>
    </xdr:to>
    <xdr:sp macro="" textlink="">
      <xdr:nvSpPr>
        <xdr:cNvPr id="9" name="Text Box 29"/>
        <xdr:cNvSpPr txBox="1">
          <a:spLocks noChangeArrowheads="1"/>
        </xdr:cNvSpPr>
      </xdr:nvSpPr>
      <xdr:spPr>
        <a:xfrm>
          <a:off x="3540125" y="427418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360" tIns="22680" rIns="0" bIns="0" anchor="t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 panose="020B0604030504040204"/>
              <a:ea typeface="Verdana" panose="020B0604030504040204"/>
              <a:cs typeface="Verdana" panose="020B0604030504040204"/>
            </a:rPr>
            <a:t>A</a:t>
          </a:r>
        </a:p>
      </xdr:txBody>
    </xdr:sp>
    <xdr:clientData/>
  </xdr:twoCellAnchor>
  <xdr:twoCellAnchor>
    <xdr:from>
      <xdr:col>6</xdr:col>
      <xdr:colOff>171450</xdr:colOff>
      <xdr:row>18</xdr:row>
      <xdr:rowOff>152400</xdr:rowOff>
    </xdr:from>
    <xdr:to>
      <xdr:col>6</xdr:col>
      <xdr:colOff>352425</xdr:colOff>
      <xdr:row>19</xdr:row>
      <xdr:rowOff>171450</xdr:rowOff>
    </xdr:to>
    <xdr:sp macro="" textlink="">
      <xdr:nvSpPr>
        <xdr:cNvPr id="10" name="Text Box 30"/>
        <xdr:cNvSpPr txBox="1">
          <a:spLocks noChangeArrowheads="1"/>
        </xdr:cNvSpPr>
      </xdr:nvSpPr>
      <xdr:spPr>
        <a:xfrm>
          <a:off x="4168140" y="371221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360" tIns="22680" rIns="0" bIns="0" anchor="t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 panose="020B0604030504040204"/>
              <a:ea typeface="Verdana" panose="020B0604030504040204"/>
              <a:cs typeface="Verdana" panose="020B0604030504040204"/>
            </a:rPr>
            <a:t>B</a:t>
          </a:r>
        </a:p>
      </xdr:txBody>
    </xdr:sp>
    <xdr:clientData/>
  </xdr:twoCellAnchor>
  <xdr:twoCellAnchor>
    <xdr:from>
      <xdr:col>6</xdr:col>
      <xdr:colOff>152401</xdr:colOff>
      <xdr:row>21</xdr:row>
      <xdr:rowOff>161923</xdr:rowOff>
    </xdr:from>
    <xdr:to>
      <xdr:col>7</xdr:col>
      <xdr:colOff>304800</xdr:colOff>
      <xdr:row>23</xdr:row>
      <xdr:rowOff>0</xdr:rowOff>
    </xdr:to>
    <xdr:sp macro="" textlink="">
      <xdr:nvSpPr>
        <xdr:cNvPr id="11" name="Text Box 30"/>
        <xdr:cNvSpPr txBox="1">
          <a:spLocks noChangeArrowheads="1"/>
        </xdr:cNvSpPr>
      </xdr:nvSpPr>
      <xdr:spPr>
        <a:xfrm>
          <a:off x="4149090" y="4292600"/>
          <a:ext cx="818515" cy="21971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360" tIns="22680" rIns="0" bIns="0" anchor="t"/>
        <a:lstStyle/>
        <a:p>
          <a:pPr algn="l" rtl="0">
            <a:defRPr sz="1000"/>
          </a:pPr>
          <a:r>
            <a:rPr lang="en-GB" sz="1000" b="0" i="1" u="none" strike="noStrike" baseline="0">
              <a:solidFill>
                <a:srgbClr val="FF0000"/>
              </a:solidFill>
              <a:latin typeface="Verdana" panose="020B0604030504040204"/>
              <a:ea typeface="Verdana" panose="020B0604030504040204"/>
              <a:cs typeface="Verdana" panose="020B0604030504040204"/>
            </a:rPr>
            <a:t>View 1 &amp; 2</a:t>
          </a:r>
        </a:p>
      </xdr:txBody>
    </xdr:sp>
    <xdr:clientData/>
  </xdr:twoCellAnchor>
  <xdr:twoCellAnchor>
    <xdr:from>
      <xdr:col>3</xdr:col>
      <xdr:colOff>142875</xdr:colOff>
      <xdr:row>29</xdr:row>
      <xdr:rowOff>9525</xdr:rowOff>
    </xdr:from>
    <xdr:to>
      <xdr:col>4</xdr:col>
      <xdr:colOff>428625</xdr:colOff>
      <xdr:row>30</xdr:row>
      <xdr:rowOff>28575</xdr:rowOff>
    </xdr:to>
    <xdr:sp macro="" textlink="">
      <xdr:nvSpPr>
        <xdr:cNvPr id="14" name="Text Box 30"/>
        <xdr:cNvSpPr txBox="1">
          <a:spLocks noChangeArrowheads="1"/>
        </xdr:cNvSpPr>
      </xdr:nvSpPr>
      <xdr:spPr>
        <a:xfrm>
          <a:off x="2141220" y="5664835"/>
          <a:ext cx="951865" cy="20955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360" tIns="22680" rIns="0" bIns="0" anchor="t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 panose="020B0604030504040204"/>
              <a:ea typeface="Verdana" panose="020B0604030504040204"/>
              <a:cs typeface="Verdana" panose="020B0604030504040204"/>
            </a:rPr>
            <a:t>Milton Road</a:t>
          </a:r>
        </a:p>
      </xdr:txBody>
    </xdr:sp>
    <xdr:clientData/>
  </xdr:twoCellAnchor>
  <xdr:twoCellAnchor>
    <xdr:from>
      <xdr:col>10</xdr:col>
      <xdr:colOff>219074</xdr:colOff>
      <xdr:row>23</xdr:row>
      <xdr:rowOff>161924</xdr:rowOff>
    </xdr:from>
    <xdr:to>
      <xdr:col>11</xdr:col>
      <xdr:colOff>447675</xdr:colOff>
      <xdr:row>25</xdr:row>
      <xdr:rowOff>0</xdr:rowOff>
    </xdr:to>
    <xdr:sp macro="" textlink="">
      <xdr:nvSpPr>
        <xdr:cNvPr id="15" name="Text Box 30"/>
        <xdr:cNvSpPr txBox="1">
          <a:spLocks noChangeArrowheads="1"/>
        </xdr:cNvSpPr>
      </xdr:nvSpPr>
      <xdr:spPr>
        <a:xfrm>
          <a:off x="6879590" y="4673600"/>
          <a:ext cx="895350" cy="21971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360" tIns="22680" rIns="0" bIns="0" anchor="t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 panose="020B0604030504040204"/>
              <a:ea typeface="Verdana" panose="020B0604030504040204"/>
              <a:cs typeface="Verdana" panose="020B0604030504040204"/>
            </a:rPr>
            <a:t>Union Lane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showGridLines="0" showZeros="0" tabSelected="1" workbookViewId="0"/>
  </sheetViews>
  <sheetFormatPr defaultColWidth="9.140625" defaultRowHeight="12.75"/>
  <cols>
    <col min="1" max="1" width="35.7109375" style="81" customWidth="1"/>
    <col min="2" max="2" width="56" style="81" customWidth="1"/>
    <col min="3" max="16384" width="9.140625" style="81"/>
  </cols>
  <sheetData>
    <row r="1" spans="1:2" ht="30" customHeight="1">
      <c r="A1" s="82"/>
      <c r="B1" s="82"/>
    </row>
    <row r="2" spans="1:2" ht="30" customHeight="1">
      <c r="A2" s="82"/>
      <c r="B2" s="82"/>
    </row>
    <row r="3" spans="1:2" ht="30" customHeight="1">
      <c r="A3" s="82"/>
      <c r="B3" s="82"/>
    </row>
    <row r="4" spans="1:2" ht="135.75" customHeight="1">
      <c r="A4" s="82"/>
      <c r="B4" s="82"/>
    </row>
    <row r="5" spans="1:2" ht="30" customHeight="1">
      <c r="A5" s="83" t="s">
        <v>0</v>
      </c>
      <c r="B5" s="84" t="s">
        <v>1</v>
      </c>
    </row>
    <row r="6" spans="1:2" ht="30" customHeight="1">
      <c r="A6" s="83" t="s">
        <v>2</v>
      </c>
      <c r="B6" s="85" t="s">
        <v>3</v>
      </c>
    </row>
    <row r="7" spans="1:2" ht="30" customHeight="1">
      <c r="A7" s="83" t="s">
        <v>4</v>
      </c>
      <c r="B7" s="86" t="s">
        <v>5</v>
      </c>
    </row>
    <row r="8" spans="1:2" ht="30" customHeight="1">
      <c r="A8" s="83" t="s">
        <v>6</v>
      </c>
      <c r="B8" s="87">
        <v>43664</v>
      </c>
    </row>
    <row r="9" spans="1:2" ht="30" customHeight="1">
      <c r="A9" s="83" t="s">
        <v>7</v>
      </c>
      <c r="B9" s="88" t="s">
        <v>32</v>
      </c>
    </row>
    <row r="10" spans="1:2" s="79" customFormat="1" ht="50.1" customHeight="1">
      <c r="A10" s="89" t="s">
        <v>8</v>
      </c>
      <c r="B10" s="90" t="s">
        <v>33</v>
      </c>
    </row>
    <row r="11" spans="1:2" s="80" customFormat="1">
      <c r="A11" s="99"/>
      <c r="B11" s="99"/>
    </row>
    <row r="12" spans="1:2" s="80" customFormat="1">
      <c r="A12" s="91"/>
      <c r="B12" s="92"/>
    </row>
    <row r="13" spans="1:2" s="80" customFormat="1">
      <c r="A13" s="91"/>
      <c r="B13" s="92"/>
    </row>
    <row r="14" spans="1:2" s="80" customFormat="1">
      <c r="A14" s="91"/>
      <c r="B14" s="92"/>
    </row>
    <row r="15" spans="1:2" s="80" customFormat="1">
      <c r="A15" s="91"/>
      <c r="B15" s="92"/>
    </row>
    <row r="16" spans="1:2" s="80" customFormat="1">
      <c r="A16" s="91"/>
      <c r="B16" s="93"/>
    </row>
    <row r="17" spans="1:2" s="80" customFormat="1">
      <c r="A17" s="91"/>
      <c r="B17" s="94"/>
    </row>
    <row r="18" spans="1:2" s="80" customFormat="1">
      <c r="A18" s="91"/>
      <c r="B18" s="94"/>
    </row>
    <row r="19" spans="1:2" s="80" customFormat="1">
      <c r="A19" s="82"/>
      <c r="B19" s="82"/>
    </row>
    <row r="20" spans="1:2" s="80" customFormat="1">
      <c r="A20" s="82"/>
      <c r="B20" s="82"/>
    </row>
    <row r="21" spans="1:2" s="80" customFormat="1">
      <c r="A21" s="82"/>
      <c r="B21" s="82"/>
    </row>
    <row r="22" spans="1:2" s="80" customFormat="1">
      <c r="A22" s="82"/>
      <c r="B22" s="82"/>
    </row>
    <row r="23" spans="1:2" s="80" customFormat="1">
      <c r="A23" s="82"/>
      <c r="B23" s="82"/>
    </row>
    <row r="24" spans="1:2" s="80" customFormat="1">
      <c r="A24" s="82"/>
      <c r="B24" s="82"/>
    </row>
    <row r="25" spans="1:2" s="80" customFormat="1">
      <c r="A25" s="82"/>
      <c r="B25" s="82"/>
    </row>
    <row r="26" spans="1:2" s="80" customFormat="1">
      <c r="A26" s="82"/>
      <c r="B26" s="82"/>
    </row>
    <row r="27" spans="1:2" s="80" customFormat="1">
      <c r="A27" s="82"/>
      <c r="B27" s="82"/>
    </row>
    <row r="28" spans="1:2" s="80" customFormat="1">
      <c r="A28" s="82"/>
      <c r="B28" s="82"/>
    </row>
    <row r="29" spans="1:2" s="80" customFormat="1">
      <c r="A29" s="82"/>
      <c r="B29" s="82"/>
    </row>
    <row r="30" spans="1:2" s="80" customFormat="1">
      <c r="A30" s="82"/>
      <c r="B30" s="82"/>
    </row>
    <row r="31" spans="1:2" s="80" customFormat="1">
      <c r="A31" s="82"/>
      <c r="B31" s="82"/>
    </row>
    <row r="32" spans="1:2" s="80" customFormat="1">
      <c r="A32" s="82"/>
      <c r="B32" s="82"/>
    </row>
    <row r="33" spans="1:2" s="80" customFormat="1">
      <c r="A33" s="82"/>
      <c r="B33" s="82"/>
    </row>
    <row r="34" spans="1:2" s="80" customFormat="1">
      <c r="A34" s="82"/>
      <c r="B34" s="82"/>
    </row>
    <row r="35" spans="1:2" s="80" customFormat="1">
      <c r="A35" s="82"/>
      <c r="B35" s="82"/>
    </row>
    <row r="36" spans="1:2" s="80" customFormat="1">
      <c r="A36" s="82"/>
      <c r="B36" s="82"/>
    </row>
    <row r="37" spans="1:2" s="80" customFormat="1">
      <c r="A37" s="82"/>
      <c r="B37" s="82"/>
    </row>
    <row r="38" spans="1:2" s="80" customFormat="1">
      <c r="A38" s="82"/>
      <c r="B38" s="82"/>
    </row>
    <row r="39" spans="1:2" s="80" customFormat="1">
      <c r="A39" s="82"/>
      <c r="B39" s="82"/>
    </row>
    <row r="40" spans="1:2" s="80" customFormat="1">
      <c r="A40" s="82"/>
      <c r="B40" s="82"/>
    </row>
    <row r="41" spans="1:2" s="80" customFormat="1">
      <c r="A41" s="82"/>
      <c r="B41" s="82"/>
    </row>
    <row r="42" spans="1:2" s="80" customFormat="1">
      <c r="A42" s="82"/>
      <c r="B42" s="82"/>
    </row>
    <row r="43" spans="1:2" s="80" customFormat="1">
      <c r="A43" s="82"/>
      <c r="B43" s="82"/>
    </row>
    <row r="44" spans="1:2" s="80" customFormat="1">
      <c r="A44" s="82"/>
      <c r="B44" s="82"/>
    </row>
    <row r="45" spans="1:2" s="80" customFormat="1">
      <c r="A45" s="82"/>
      <c r="B45" s="82"/>
    </row>
    <row r="46" spans="1:2" s="80" customFormat="1">
      <c r="A46" s="82"/>
      <c r="B46" s="82"/>
    </row>
    <row r="47" spans="1:2" s="80" customFormat="1">
      <c r="A47" s="82"/>
      <c r="B47" s="82"/>
    </row>
    <row r="48" spans="1:2" s="80" customFormat="1">
      <c r="A48" s="82"/>
      <c r="B48" s="82"/>
    </row>
    <row r="49" spans="1:2" s="80" customFormat="1">
      <c r="A49" s="82"/>
      <c r="B49" s="82"/>
    </row>
    <row r="50" spans="1:2" s="80" customFormat="1"/>
    <row r="51" spans="1:2" s="80" customFormat="1"/>
    <row r="52" spans="1:2" s="80" customFormat="1"/>
    <row r="53" spans="1:2" s="80" customFormat="1"/>
    <row r="54" spans="1:2" s="80" customFormat="1"/>
  </sheetData>
  <sheetProtection selectLockedCells="1" selectUnlockedCells="1"/>
  <mergeCells count="1">
    <mergeCell ref="A11:B11"/>
  </mergeCells>
  <printOptions horizontalCentered="1"/>
  <pageMargins left="0.39374999999999999" right="0.59027777777777801" top="0.39374999999999999" bottom="0.78749999999999998" header="0.51180555555555596" footer="0.39374999999999999"/>
  <pageSetup paperSize="9" firstPageNumber="0" orientation="portrait" useFirstPageNumber="1" horizontalDpi="300" verticalDpi="300"/>
  <headerFooter alignWithMargins="0">
    <oddFooter>&amp;R&amp;"Arial,Italic"&amp;8&amp;F\&amp;A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showGridLines="0" showZeros="0" workbookViewId="0"/>
  </sheetViews>
  <sheetFormatPr defaultColWidth="9.140625" defaultRowHeight="15" customHeight="1"/>
  <cols>
    <col min="1" max="13" width="9.7109375" style="51" customWidth="1"/>
    <col min="14" max="16" width="8.7109375" style="51" customWidth="1"/>
    <col min="17" max="19" width="10.7109375" style="51" customWidth="1"/>
    <col min="20" max="16384" width="9.140625" style="51"/>
  </cols>
  <sheetData>
    <row r="1" spans="1:13" s="49" customFormat="1" ht="20.100000000000001" customHeight="1">
      <c r="A1" s="52" t="s">
        <v>9</v>
      </c>
      <c r="B1" s="53"/>
      <c r="C1" s="53"/>
      <c r="D1" s="53"/>
      <c r="E1" s="53"/>
      <c r="F1" s="53"/>
      <c r="G1" s="53"/>
      <c r="H1" s="53"/>
      <c r="I1" s="68" t="str">
        <f>'Job Details'!A5</f>
        <v>Job Number &amp; Name:</v>
      </c>
      <c r="J1" s="100" t="str">
        <f>'Job Details'!B5</f>
        <v>22296 Milton Road</v>
      </c>
      <c r="K1" s="100"/>
      <c r="L1" s="100"/>
      <c r="M1" s="101"/>
    </row>
    <row r="2" spans="1:13" s="49" customFormat="1" ht="20.100000000000001" customHeight="1">
      <c r="A2" s="54" t="str">
        <f>'Job Details'!B6</f>
        <v>Milton Road</v>
      </c>
      <c r="B2" s="55"/>
      <c r="C2" s="55"/>
      <c r="D2" s="55"/>
      <c r="E2" s="55"/>
      <c r="F2" s="55"/>
      <c r="G2" s="55"/>
      <c r="H2" s="55"/>
      <c r="I2" s="69" t="str">
        <f>'Job Details'!A8</f>
        <v>Date:</v>
      </c>
      <c r="J2" s="102">
        <f>'Job Details'!B8</f>
        <v>43664</v>
      </c>
      <c r="K2" s="102"/>
      <c r="L2" s="102"/>
      <c r="M2" s="103"/>
    </row>
    <row r="3" spans="1:13" s="50" customFormat="1" ht="9.9499999999999993" customHeight="1">
      <c r="A3" s="56"/>
      <c r="B3" s="57"/>
      <c r="C3" s="57"/>
      <c r="D3" s="57"/>
      <c r="E3" s="57"/>
      <c r="F3" s="56"/>
      <c r="G3" s="56"/>
      <c r="H3" s="56"/>
      <c r="I3" s="56"/>
      <c r="J3" s="70"/>
      <c r="K3" s="71"/>
      <c r="L3" s="72"/>
      <c r="M3" s="73"/>
    </row>
    <row r="4" spans="1:13" s="50" customFormat="1" ht="20.100000000000001" customHeight="1">
      <c r="A4" s="104" t="s">
        <v>10</v>
      </c>
      <c r="B4" s="105"/>
      <c r="C4" s="58" t="s">
        <v>11</v>
      </c>
      <c r="D4" s="58"/>
      <c r="E4" s="58"/>
      <c r="F4" s="58"/>
      <c r="G4" s="58"/>
      <c r="H4" s="58"/>
      <c r="I4" s="74"/>
      <c r="J4" s="106"/>
      <c r="K4" s="106"/>
      <c r="L4" s="106"/>
      <c r="M4" s="107"/>
    </row>
    <row r="5" spans="1:13" s="50" customFormat="1" ht="20.100000000000001" customHeight="1">
      <c r="A5" s="108" t="s">
        <v>12</v>
      </c>
      <c r="B5" s="109"/>
      <c r="C5" s="110" t="s">
        <v>13</v>
      </c>
      <c r="D5" s="111"/>
      <c r="E5" s="111"/>
      <c r="F5" s="112"/>
      <c r="G5" s="59"/>
      <c r="H5" s="60" t="s">
        <v>14</v>
      </c>
      <c r="I5" s="113" t="s">
        <v>15</v>
      </c>
      <c r="J5" s="114"/>
      <c r="K5" s="75" t="s">
        <v>16</v>
      </c>
      <c r="L5" s="115" t="s">
        <v>17</v>
      </c>
      <c r="M5" s="116"/>
    </row>
    <row r="6" spans="1:13" s="50" customFormat="1" ht="9.9499999999999993" customHeight="1">
      <c r="A6" s="56"/>
      <c r="B6" s="57"/>
      <c r="C6" s="57"/>
      <c r="D6" s="57"/>
      <c r="E6" s="57"/>
      <c r="F6" s="56"/>
      <c r="G6" s="56"/>
      <c r="H6" s="56"/>
      <c r="I6" s="56"/>
      <c r="J6" s="70"/>
      <c r="K6" s="71"/>
      <c r="L6" s="72"/>
      <c r="M6" s="73"/>
    </row>
    <row r="7" spans="1:13" ht="15" customHeight="1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76"/>
    </row>
    <row r="8" spans="1:13" ht="15" customHeight="1">
      <c r="A8" s="63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77"/>
    </row>
    <row r="9" spans="1:13" ht="15" customHeight="1">
      <c r="A9" s="63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77"/>
    </row>
    <row r="10" spans="1:13" ht="15" customHeight="1">
      <c r="A10" s="63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77"/>
    </row>
    <row r="11" spans="1:13" ht="15" customHeight="1">
      <c r="A11" s="63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77"/>
    </row>
    <row r="12" spans="1:13" ht="15" customHeight="1">
      <c r="A12" s="63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77"/>
    </row>
    <row r="13" spans="1:13" ht="15" customHeight="1">
      <c r="A13" s="63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77"/>
    </row>
    <row r="14" spans="1:13" ht="15" customHeight="1">
      <c r="A14" s="63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77"/>
    </row>
    <row r="15" spans="1:13" ht="15" customHeight="1">
      <c r="A15" s="63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77"/>
    </row>
    <row r="16" spans="1:13" ht="15" customHeight="1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77"/>
    </row>
    <row r="17" spans="1:13" ht="15" customHeight="1">
      <c r="A17" s="63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77"/>
    </row>
    <row r="18" spans="1:13" ht="15" customHeight="1">
      <c r="A18" s="63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77"/>
    </row>
    <row r="19" spans="1:13" ht="15" customHeight="1">
      <c r="A19" s="63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77"/>
    </row>
    <row r="20" spans="1:13" ht="15" customHeight="1">
      <c r="A20" s="63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77"/>
    </row>
    <row r="21" spans="1:13" ht="15" customHeight="1">
      <c r="A21" s="63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77"/>
    </row>
    <row r="22" spans="1:13" ht="15" customHeight="1">
      <c r="A22" s="63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77"/>
    </row>
    <row r="23" spans="1:13" ht="15" customHeight="1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77"/>
    </row>
    <row r="24" spans="1:13" ht="15" customHeight="1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77"/>
    </row>
    <row r="25" spans="1:13" ht="15" customHeight="1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77"/>
    </row>
    <row r="26" spans="1:13" ht="15" customHeight="1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77"/>
    </row>
    <row r="27" spans="1:13" ht="15" customHeight="1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77"/>
    </row>
    <row r="28" spans="1:13" ht="15" customHeight="1">
      <c r="A28" s="63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77"/>
    </row>
    <row r="29" spans="1:13" ht="15" customHeight="1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77"/>
    </row>
    <row r="30" spans="1:13" ht="15" customHeight="1">
      <c r="A30" s="63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77"/>
    </row>
    <row r="31" spans="1:13" ht="15" customHeight="1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77"/>
    </row>
    <row r="32" spans="1:13" ht="15" customHeight="1">
      <c r="A32" s="63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77"/>
    </row>
    <row r="33" spans="1:13" ht="15" customHeight="1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78"/>
    </row>
    <row r="34" spans="1:13" ht="15" customHeight="1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</row>
    <row r="35" spans="1:13" ht="15" customHeight="1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</row>
  </sheetData>
  <sheetProtection selectLockedCells="1" selectUn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rintOptions horizontalCentered="1"/>
  <pageMargins left="0.39374999999999999" right="0.39374999999999999" top="0.39374999999999999" bottom="0.78680555555555598" header="0.51180555555555596" footer="0.196527777777778"/>
  <pageSetup paperSize="9" firstPageNumber="0" orientation="landscape" useFirstPageNumber="1" horizontalDpi="300" verticalDpi="300"/>
  <headerFooter alignWithMargins="0">
    <oddFooter>&amp;R&amp;"Arial,Italic"&amp;8&amp;F\&amp;A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showGridLines="0" workbookViewId="0"/>
  </sheetViews>
  <sheetFormatPr defaultColWidth="10.7109375" defaultRowHeight="15" customHeight="1"/>
  <cols>
    <col min="1" max="1" width="6.7109375" style="1" customWidth="1"/>
    <col min="2" max="2" width="0.85546875" style="2" customWidth="1"/>
    <col min="3" max="3" width="6.7109375" style="1" customWidth="1"/>
    <col min="4" max="23" width="6.7109375" style="3" customWidth="1"/>
    <col min="24" max="25" width="6.7109375" style="3" hidden="1" customWidth="1"/>
    <col min="26" max="28" width="6.7109375" style="3" customWidth="1"/>
    <col min="29" max="30" width="10.7109375" style="3" hidden="1" customWidth="1"/>
    <col min="31" max="16384" width="10.7109375" style="3"/>
  </cols>
  <sheetData>
    <row r="1" spans="1:28" s="28" customFormat="1" ht="20.100000000000001" customHeight="1">
      <c r="A1" s="29" t="s">
        <v>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40"/>
      <c r="N1" s="40"/>
      <c r="O1" s="40"/>
      <c r="P1" s="40"/>
      <c r="Q1" s="40"/>
      <c r="R1" s="40"/>
      <c r="S1" s="40"/>
      <c r="T1" s="40"/>
      <c r="U1" s="46" t="str">
        <f>'Job Details'!A5</f>
        <v>Job Number &amp; Name:</v>
      </c>
      <c r="V1" s="117" t="str">
        <f>'Job Details'!B5</f>
        <v>22296 Milton Road</v>
      </c>
      <c r="W1" s="118"/>
      <c r="X1" s="118"/>
      <c r="Y1" s="118"/>
      <c r="Z1" s="118"/>
      <c r="AA1" s="118"/>
      <c r="AB1" s="119"/>
    </row>
    <row r="2" spans="1:28" s="28" customFormat="1" ht="20.100000000000001" customHeight="1">
      <c r="A2" s="31" t="str">
        <f>'Job Details'!B6</f>
        <v>Milton Road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41"/>
      <c r="N2" s="41"/>
      <c r="O2" s="41"/>
      <c r="P2" s="41"/>
      <c r="Q2" s="41"/>
      <c r="R2" s="41"/>
      <c r="S2" s="41"/>
      <c r="T2" s="41"/>
      <c r="U2" s="47" t="str">
        <f>'Job Details'!A7</f>
        <v>Client:</v>
      </c>
      <c r="V2" s="120" t="str">
        <f>'Job Details'!B7</f>
        <v>Cambridgeshire CC</v>
      </c>
      <c r="W2" s="121"/>
      <c r="X2" s="121"/>
      <c r="Y2" s="121"/>
      <c r="Z2" s="121"/>
      <c r="AA2" s="121"/>
      <c r="AB2" s="122"/>
    </row>
    <row r="3" spans="1:28" s="28" customFormat="1" ht="20.100000000000001" customHeight="1" thickBot="1">
      <c r="A3" s="33" t="s">
        <v>18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42"/>
      <c r="N3" s="42"/>
      <c r="O3" s="42"/>
      <c r="P3" s="42"/>
      <c r="Q3" s="42"/>
      <c r="R3" s="42"/>
      <c r="S3" s="42"/>
      <c r="T3" s="42"/>
      <c r="U3" s="48" t="str">
        <f>'Job Details'!A8</f>
        <v>Date:</v>
      </c>
      <c r="V3" s="123">
        <f>'Job Details'!B8</f>
        <v>43664</v>
      </c>
      <c r="W3" s="124"/>
      <c r="X3" s="124"/>
      <c r="Y3" s="124"/>
      <c r="Z3" s="124"/>
      <c r="AA3" s="124"/>
      <c r="AB3" s="125"/>
    </row>
    <row r="4" spans="1:28" ht="20.100000000000001" customHeight="1" thickBo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33" customHeight="1" thickBot="1">
      <c r="A5" s="4"/>
      <c r="B5" s="5"/>
      <c r="C5" s="5"/>
      <c r="D5" s="126" t="s">
        <v>19</v>
      </c>
      <c r="E5" s="127"/>
      <c r="F5" s="127"/>
      <c r="G5" s="127"/>
      <c r="H5" s="127"/>
      <c r="I5" s="127"/>
      <c r="J5" s="127"/>
      <c r="K5" s="127"/>
      <c r="L5" s="128"/>
      <c r="M5" s="126" t="s">
        <v>20</v>
      </c>
      <c r="N5" s="127"/>
      <c r="O5" s="127"/>
      <c r="P5" s="127"/>
      <c r="Q5" s="127"/>
      <c r="R5" s="127"/>
      <c r="S5" s="127"/>
      <c r="T5" s="127"/>
      <c r="U5" s="128"/>
      <c r="V5" s="6"/>
      <c r="W5" s="6"/>
      <c r="X5" s="6"/>
      <c r="Y5" s="6"/>
      <c r="Z5" s="6"/>
      <c r="AA5" s="6"/>
      <c r="AB5" s="6"/>
    </row>
    <row r="6" spans="1:28" ht="33" customHeight="1" thickBot="1">
      <c r="A6" s="129" t="s">
        <v>21</v>
      </c>
      <c r="B6" s="129"/>
      <c r="C6" s="129"/>
      <c r="D6" s="95" t="s">
        <v>22</v>
      </c>
      <c r="E6" s="96" t="s">
        <v>23</v>
      </c>
      <c r="F6" s="96" t="s">
        <v>24</v>
      </c>
      <c r="G6" s="96" t="s">
        <v>25</v>
      </c>
      <c r="H6" s="96" t="s">
        <v>26</v>
      </c>
      <c r="I6" s="97" t="s">
        <v>27</v>
      </c>
      <c r="J6" s="97" t="s">
        <v>30</v>
      </c>
      <c r="K6" s="97" t="s">
        <v>31</v>
      </c>
      <c r="L6" s="98" t="s">
        <v>28</v>
      </c>
      <c r="M6" s="95" t="s">
        <v>22</v>
      </c>
      <c r="N6" s="96" t="s">
        <v>23</v>
      </c>
      <c r="O6" s="96" t="s">
        <v>24</v>
      </c>
      <c r="P6" s="96" t="s">
        <v>25</v>
      </c>
      <c r="Q6" s="96" t="s">
        <v>26</v>
      </c>
      <c r="R6" s="97" t="s">
        <v>27</v>
      </c>
      <c r="S6" s="97" t="s">
        <v>30</v>
      </c>
      <c r="T6" s="97" t="s">
        <v>31</v>
      </c>
      <c r="U6" s="98" t="s">
        <v>28</v>
      </c>
      <c r="V6" s="6"/>
      <c r="W6" s="6"/>
      <c r="X6" s="6"/>
      <c r="Y6" s="6"/>
      <c r="Z6" s="6"/>
      <c r="AA6" s="6"/>
      <c r="AB6" s="6"/>
    </row>
    <row r="7" spans="1:28" ht="21.95" customHeight="1">
      <c r="A7" s="7">
        <v>0.29166666666666702</v>
      </c>
      <c r="B7" s="8" t="s">
        <v>29</v>
      </c>
      <c r="C7" s="8">
        <v>0.30208333333333298</v>
      </c>
      <c r="D7" s="9">
        <v>42</v>
      </c>
      <c r="E7" s="37">
        <v>14</v>
      </c>
      <c r="F7" s="37">
        <v>4</v>
      </c>
      <c r="G7" s="37">
        <v>2</v>
      </c>
      <c r="H7" s="37">
        <v>3</v>
      </c>
      <c r="I7" s="43">
        <v>1</v>
      </c>
      <c r="J7" s="43">
        <v>5</v>
      </c>
      <c r="K7" s="43">
        <v>5</v>
      </c>
      <c r="L7" s="10">
        <v>2</v>
      </c>
      <c r="M7" s="9">
        <v>120</v>
      </c>
      <c r="N7" s="37">
        <v>37</v>
      </c>
      <c r="O7" s="37">
        <v>6</v>
      </c>
      <c r="P7" s="37">
        <v>4</v>
      </c>
      <c r="Q7" s="37">
        <v>7</v>
      </c>
      <c r="R7" s="43">
        <v>4</v>
      </c>
      <c r="S7" s="43">
        <v>11</v>
      </c>
      <c r="T7" s="43">
        <v>5</v>
      </c>
      <c r="U7" s="10">
        <v>2</v>
      </c>
      <c r="V7" s="6"/>
      <c r="W7" s="6"/>
      <c r="X7" s="6"/>
      <c r="Y7" s="6"/>
      <c r="Z7" s="6"/>
      <c r="AA7" s="6"/>
      <c r="AB7" s="6"/>
    </row>
    <row r="8" spans="1:28" ht="21.95" customHeight="1">
      <c r="A8" s="11">
        <f t="shared" ref="A8:A46" si="0">A7+TIME(0,15,0)</f>
        <v>0.3020833333333337</v>
      </c>
      <c r="B8" s="12" t="s">
        <v>29</v>
      </c>
      <c r="C8" s="12">
        <f t="shared" ref="C8:C46" si="1">C7+TIME(0,15,0)</f>
        <v>0.31249999999999967</v>
      </c>
      <c r="D8" s="13">
        <v>60</v>
      </c>
      <c r="E8" s="38">
        <v>8</v>
      </c>
      <c r="F8" s="38">
        <v>2</v>
      </c>
      <c r="G8" s="38">
        <v>1</v>
      </c>
      <c r="H8" s="38">
        <v>1</v>
      </c>
      <c r="I8" s="44">
        <v>0</v>
      </c>
      <c r="J8" s="44">
        <v>11</v>
      </c>
      <c r="K8" s="44">
        <v>2</v>
      </c>
      <c r="L8" s="14">
        <v>3</v>
      </c>
      <c r="M8" s="13">
        <v>143</v>
      </c>
      <c r="N8" s="38">
        <v>41</v>
      </c>
      <c r="O8" s="38">
        <v>6</v>
      </c>
      <c r="P8" s="38">
        <v>0</v>
      </c>
      <c r="Q8" s="38">
        <v>7</v>
      </c>
      <c r="R8" s="44">
        <v>2</v>
      </c>
      <c r="S8" s="44">
        <v>22</v>
      </c>
      <c r="T8" s="44">
        <v>10</v>
      </c>
      <c r="U8" s="14">
        <v>4</v>
      </c>
      <c r="V8" s="6"/>
      <c r="W8" s="6"/>
      <c r="X8" s="6"/>
      <c r="Y8" s="6"/>
      <c r="Z8" s="6"/>
      <c r="AA8" s="6"/>
      <c r="AB8" s="6"/>
    </row>
    <row r="9" spans="1:28" ht="21.95" customHeight="1">
      <c r="A9" s="11">
        <f t="shared" si="0"/>
        <v>0.31250000000000039</v>
      </c>
      <c r="B9" s="12" t="s">
        <v>29</v>
      </c>
      <c r="C9" s="12">
        <f t="shared" si="1"/>
        <v>0.32291666666666635</v>
      </c>
      <c r="D9" s="13">
        <v>64</v>
      </c>
      <c r="E9" s="38">
        <v>15</v>
      </c>
      <c r="F9" s="38">
        <v>6</v>
      </c>
      <c r="G9" s="38">
        <v>1</v>
      </c>
      <c r="H9" s="38">
        <v>4</v>
      </c>
      <c r="I9" s="44">
        <v>1</v>
      </c>
      <c r="J9" s="44">
        <v>10</v>
      </c>
      <c r="K9" s="44">
        <v>2</v>
      </c>
      <c r="L9" s="14">
        <v>9</v>
      </c>
      <c r="M9" s="13">
        <v>135</v>
      </c>
      <c r="N9" s="38">
        <v>41</v>
      </c>
      <c r="O9" s="38">
        <v>7</v>
      </c>
      <c r="P9" s="38">
        <v>2</v>
      </c>
      <c r="Q9" s="38">
        <v>3</v>
      </c>
      <c r="R9" s="44">
        <v>3</v>
      </c>
      <c r="S9" s="44">
        <v>30</v>
      </c>
      <c r="T9" s="44">
        <v>6</v>
      </c>
      <c r="U9" s="14">
        <v>12</v>
      </c>
      <c r="V9" s="6"/>
      <c r="W9" s="6"/>
      <c r="X9" s="6"/>
      <c r="Y9" s="6"/>
      <c r="Z9" s="6"/>
      <c r="AA9" s="6"/>
      <c r="AB9" s="6"/>
    </row>
    <row r="10" spans="1:28" ht="21.95" customHeight="1" thickBot="1">
      <c r="A10" s="15">
        <f t="shared" si="0"/>
        <v>0.32291666666666707</v>
      </c>
      <c r="B10" s="16" t="s">
        <v>29</v>
      </c>
      <c r="C10" s="17">
        <f t="shared" si="1"/>
        <v>0.33333333333333304</v>
      </c>
      <c r="D10" s="18">
        <v>105</v>
      </c>
      <c r="E10" s="39">
        <v>9</v>
      </c>
      <c r="F10" s="39">
        <v>5</v>
      </c>
      <c r="G10" s="39">
        <v>0</v>
      </c>
      <c r="H10" s="39">
        <v>2</v>
      </c>
      <c r="I10" s="45">
        <v>0</v>
      </c>
      <c r="J10" s="45">
        <v>11</v>
      </c>
      <c r="K10" s="45">
        <v>1</v>
      </c>
      <c r="L10" s="19">
        <v>5</v>
      </c>
      <c r="M10" s="18">
        <v>140</v>
      </c>
      <c r="N10" s="39">
        <v>35</v>
      </c>
      <c r="O10" s="39">
        <v>3</v>
      </c>
      <c r="P10" s="39">
        <v>1</v>
      </c>
      <c r="Q10" s="39">
        <v>10</v>
      </c>
      <c r="R10" s="45">
        <v>8</v>
      </c>
      <c r="S10" s="45">
        <v>33</v>
      </c>
      <c r="T10" s="45">
        <v>9</v>
      </c>
      <c r="U10" s="19">
        <v>13</v>
      </c>
      <c r="V10" s="6"/>
      <c r="W10" s="6"/>
      <c r="X10" s="6"/>
      <c r="Y10" s="6"/>
      <c r="Z10" s="6"/>
      <c r="AA10" s="6"/>
      <c r="AB10" s="6"/>
    </row>
    <row r="11" spans="1:28" ht="21.95" customHeight="1">
      <c r="A11" s="7">
        <f t="shared" si="0"/>
        <v>0.33333333333333376</v>
      </c>
      <c r="B11" s="8" t="s">
        <v>29</v>
      </c>
      <c r="C11" s="8">
        <f t="shared" si="1"/>
        <v>0.34374999999999972</v>
      </c>
      <c r="D11" s="9">
        <v>99</v>
      </c>
      <c r="E11" s="37">
        <v>11</v>
      </c>
      <c r="F11" s="37">
        <v>3</v>
      </c>
      <c r="G11" s="37">
        <v>0</v>
      </c>
      <c r="H11" s="37">
        <v>3</v>
      </c>
      <c r="I11" s="43">
        <v>2</v>
      </c>
      <c r="J11" s="43">
        <v>16</v>
      </c>
      <c r="K11" s="43">
        <v>1</v>
      </c>
      <c r="L11" s="10">
        <v>9</v>
      </c>
      <c r="M11" s="9">
        <v>107</v>
      </c>
      <c r="N11" s="37">
        <v>17</v>
      </c>
      <c r="O11" s="37">
        <v>7</v>
      </c>
      <c r="P11" s="37">
        <v>1</v>
      </c>
      <c r="Q11" s="37">
        <v>9</v>
      </c>
      <c r="R11" s="43">
        <v>2</v>
      </c>
      <c r="S11" s="43">
        <v>46</v>
      </c>
      <c r="T11" s="43">
        <v>11</v>
      </c>
      <c r="U11" s="10">
        <v>28</v>
      </c>
      <c r="V11" s="6"/>
      <c r="W11" s="6"/>
      <c r="X11" s="6"/>
      <c r="Y11" s="6"/>
      <c r="Z11" s="6"/>
      <c r="AA11" s="6"/>
      <c r="AB11" s="6"/>
    </row>
    <row r="12" spans="1:28" ht="21.95" customHeight="1">
      <c r="A12" s="11">
        <f t="shared" si="0"/>
        <v>0.34375000000000044</v>
      </c>
      <c r="B12" s="12" t="s">
        <v>29</v>
      </c>
      <c r="C12" s="12">
        <f t="shared" si="1"/>
        <v>0.35416666666666641</v>
      </c>
      <c r="D12" s="13">
        <v>135</v>
      </c>
      <c r="E12" s="38">
        <v>11</v>
      </c>
      <c r="F12" s="38">
        <v>5</v>
      </c>
      <c r="G12" s="38">
        <v>0</v>
      </c>
      <c r="H12" s="38">
        <v>6</v>
      </c>
      <c r="I12" s="44">
        <v>1</v>
      </c>
      <c r="J12" s="44">
        <v>23</v>
      </c>
      <c r="K12" s="44">
        <v>10</v>
      </c>
      <c r="L12" s="14">
        <v>6</v>
      </c>
      <c r="M12" s="13">
        <v>164</v>
      </c>
      <c r="N12" s="38">
        <v>25</v>
      </c>
      <c r="O12" s="38">
        <v>10</v>
      </c>
      <c r="P12" s="38">
        <v>0</v>
      </c>
      <c r="Q12" s="38">
        <v>5</v>
      </c>
      <c r="R12" s="44">
        <v>7</v>
      </c>
      <c r="S12" s="44">
        <v>44</v>
      </c>
      <c r="T12" s="44">
        <v>27</v>
      </c>
      <c r="U12" s="14">
        <v>21</v>
      </c>
      <c r="V12" s="6"/>
      <c r="W12" s="6"/>
      <c r="X12" s="6"/>
      <c r="Y12" s="6"/>
      <c r="Z12" s="6"/>
      <c r="AA12" s="6"/>
      <c r="AB12" s="6"/>
    </row>
    <row r="13" spans="1:28" ht="21.95" customHeight="1">
      <c r="A13" s="11">
        <f t="shared" si="0"/>
        <v>0.35416666666666713</v>
      </c>
      <c r="B13" s="12" t="s">
        <v>29</v>
      </c>
      <c r="C13" s="12">
        <f t="shared" si="1"/>
        <v>0.36458333333333309</v>
      </c>
      <c r="D13" s="13">
        <v>121</v>
      </c>
      <c r="E13" s="38">
        <v>14</v>
      </c>
      <c r="F13" s="38">
        <v>4</v>
      </c>
      <c r="G13" s="38">
        <v>2</v>
      </c>
      <c r="H13" s="38">
        <v>2</v>
      </c>
      <c r="I13" s="44">
        <v>1</v>
      </c>
      <c r="J13" s="44">
        <v>37</v>
      </c>
      <c r="K13" s="44">
        <v>8</v>
      </c>
      <c r="L13" s="14">
        <v>11</v>
      </c>
      <c r="M13" s="13">
        <v>139</v>
      </c>
      <c r="N13" s="38">
        <v>19</v>
      </c>
      <c r="O13" s="38">
        <v>4</v>
      </c>
      <c r="P13" s="38">
        <v>5</v>
      </c>
      <c r="Q13" s="38">
        <v>13</v>
      </c>
      <c r="R13" s="44">
        <v>5</v>
      </c>
      <c r="S13" s="44">
        <v>47</v>
      </c>
      <c r="T13" s="44">
        <v>69</v>
      </c>
      <c r="U13" s="14">
        <v>34</v>
      </c>
      <c r="V13" s="6"/>
      <c r="W13" s="6"/>
      <c r="X13" s="6"/>
      <c r="Y13" s="6"/>
      <c r="Z13" s="6"/>
      <c r="AA13" s="6"/>
      <c r="AB13" s="6"/>
    </row>
    <row r="14" spans="1:28" ht="21.95" customHeight="1" thickBot="1">
      <c r="A14" s="15">
        <f t="shared" si="0"/>
        <v>0.36458333333333381</v>
      </c>
      <c r="B14" s="16" t="s">
        <v>29</v>
      </c>
      <c r="C14" s="17">
        <f t="shared" si="1"/>
        <v>0.37499999999999978</v>
      </c>
      <c r="D14" s="18">
        <v>118</v>
      </c>
      <c r="E14" s="39">
        <v>10</v>
      </c>
      <c r="F14" s="39">
        <v>6</v>
      </c>
      <c r="G14" s="39">
        <v>2</v>
      </c>
      <c r="H14" s="39">
        <v>4</v>
      </c>
      <c r="I14" s="45">
        <v>2</v>
      </c>
      <c r="J14" s="45">
        <v>48</v>
      </c>
      <c r="K14" s="45">
        <v>8</v>
      </c>
      <c r="L14" s="19">
        <v>4</v>
      </c>
      <c r="M14" s="18">
        <v>156</v>
      </c>
      <c r="N14" s="39">
        <v>24</v>
      </c>
      <c r="O14" s="39">
        <v>8</v>
      </c>
      <c r="P14" s="39">
        <v>1</v>
      </c>
      <c r="Q14" s="39">
        <v>2</v>
      </c>
      <c r="R14" s="45">
        <v>3</v>
      </c>
      <c r="S14" s="45">
        <v>53</v>
      </c>
      <c r="T14" s="45">
        <v>36</v>
      </c>
      <c r="U14" s="19">
        <v>19</v>
      </c>
      <c r="V14" s="6"/>
      <c r="W14" s="6"/>
      <c r="X14" s="6"/>
      <c r="Y14" s="6"/>
      <c r="Z14" s="6"/>
      <c r="AA14" s="6"/>
      <c r="AB14" s="6"/>
    </row>
    <row r="15" spans="1:28" ht="21.95" customHeight="1">
      <c r="A15" s="7">
        <f t="shared" si="0"/>
        <v>0.3750000000000005</v>
      </c>
      <c r="B15" s="8" t="s">
        <v>29</v>
      </c>
      <c r="C15" s="8">
        <f t="shared" si="1"/>
        <v>0.38541666666666646</v>
      </c>
      <c r="D15" s="9">
        <v>130</v>
      </c>
      <c r="E15" s="37">
        <v>19</v>
      </c>
      <c r="F15" s="37">
        <v>5</v>
      </c>
      <c r="G15" s="37">
        <v>2</v>
      </c>
      <c r="H15" s="37">
        <v>6</v>
      </c>
      <c r="I15" s="43">
        <v>2</v>
      </c>
      <c r="J15" s="43">
        <v>35</v>
      </c>
      <c r="K15" s="43">
        <v>9</v>
      </c>
      <c r="L15" s="10">
        <v>7</v>
      </c>
      <c r="M15" s="9">
        <v>146</v>
      </c>
      <c r="N15" s="37">
        <v>19</v>
      </c>
      <c r="O15" s="37">
        <v>8</v>
      </c>
      <c r="P15" s="37">
        <v>0</v>
      </c>
      <c r="Q15" s="37">
        <v>6</v>
      </c>
      <c r="R15" s="43">
        <v>1</v>
      </c>
      <c r="S15" s="43">
        <v>36</v>
      </c>
      <c r="T15" s="43">
        <v>7</v>
      </c>
      <c r="U15" s="10">
        <v>20</v>
      </c>
      <c r="V15" s="6"/>
      <c r="W15" s="6"/>
      <c r="X15" s="6"/>
      <c r="Y15" s="6"/>
      <c r="Z15" s="6"/>
      <c r="AA15" s="6"/>
      <c r="AB15" s="6"/>
    </row>
    <row r="16" spans="1:28" ht="21.95" customHeight="1">
      <c r="A16" s="11">
        <f t="shared" si="0"/>
        <v>0.38541666666666718</v>
      </c>
      <c r="B16" s="12" t="s">
        <v>29</v>
      </c>
      <c r="C16" s="12">
        <f t="shared" si="1"/>
        <v>0.39583333333333315</v>
      </c>
      <c r="D16" s="13">
        <v>118</v>
      </c>
      <c r="E16" s="38">
        <v>19</v>
      </c>
      <c r="F16" s="38">
        <v>4</v>
      </c>
      <c r="G16" s="38">
        <v>1</v>
      </c>
      <c r="H16" s="38">
        <v>2</v>
      </c>
      <c r="I16" s="44">
        <v>1</v>
      </c>
      <c r="J16" s="44">
        <v>37</v>
      </c>
      <c r="K16" s="44">
        <v>3</v>
      </c>
      <c r="L16" s="14">
        <v>10</v>
      </c>
      <c r="M16" s="13">
        <v>159</v>
      </c>
      <c r="N16" s="38">
        <v>23</v>
      </c>
      <c r="O16" s="38">
        <v>7</v>
      </c>
      <c r="P16" s="38">
        <v>1</v>
      </c>
      <c r="Q16" s="38">
        <v>3</v>
      </c>
      <c r="R16" s="44">
        <v>3</v>
      </c>
      <c r="S16" s="44">
        <v>38</v>
      </c>
      <c r="T16" s="44">
        <v>4</v>
      </c>
      <c r="U16" s="14">
        <v>22</v>
      </c>
      <c r="V16" s="6"/>
      <c r="W16" s="6"/>
      <c r="X16" s="6"/>
      <c r="Y16" s="6"/>
      <c r="Z16" s="6"/>
      <c r="AA16" s="6"/>
      <c r="AB16" s="6"/>
    </row>
    <row r="17" spans="1:28" ht="21.95" customHeight="1">
      <c r="A17" s="11">
        <f t="shared" si="0"/>
        <v>0.39583333333333387</v>
      </c>
      <c r="B17" s="12" t="s">
        <v>29</v>
      </c>
      <c r="C17" s="12">
        <f t="shared" si="1"/>
        <v>0.40624999999999983</v>
      </c>
      <c r="D17" s="13">
        <v>127</v>
      </c>
      <c r="E17" s="38">
        <v>19</v>
      </c>
      <c r="F17" s="38">
        <v>2</v>
      </c>
      <c r="G17" s="38">
        <v>0</v>
      </c>
      <c r="H17" s="38">
        <v>6</v>
      </c>
      <c r="I17" s="44">
        <v>3</v>
      </c>
      <c r="J17" s="44">
        <v>18</v>
      </c>
      <c r="K17" s="44">
        <v>4</v>
      </c>
      <c r="L17" s="14">
        <v>7</v>
      </c>
      <c r="M17" s="13">
        <v>148</v>
      </c>
      <c r="N17" s="38">
        <v>22</v>
      </c>
      <c r="O17" s="38">
        <v>7</v>
      </c>
      <c r="P17" s="38">
        <v>1</v>
      </c>
      <c r="Q17" s="38">
        <v>6</v>
      </c>
      <c r="R17" s="44">
        <v>7</v>
      </c>
      <c r="S17" s="44">
        <v>31</v>
      </c>
      <c r="T17" s="44">
        <v>2</v>
      </c>
      <c r="U17" s="14">
        <v>16</v>
      </c>
      <c r="V17" s="6"/>
      <c r="W17" s="6"/>
      <c r="X17" s="6"/>
      <c r="Y17" s="6"/>
      <c r="Z17" s="6"/>
      <c r="AA17" s="6"/>
      <c r="AB17" s="6"/>
    </row>
    <row r="18" spans="1:28" ht="21.95" customHeight="1" thickBot="1">
      <c r="A18" s="15">
        <f t="shared" si="0"/>
        <v>0.40625000000000056</v>
      </c>
      <c r="B18" s="16" t="s">
        <v>29</v>
      </c>
      <c r="C18" s="17">
        <f t="shared" si="1"/>
        <v>0.41666666666666652</v>
      </c>
      <c r="D18" s="18">
        <v>121</v>
      </c>
      <c r="E18" s="39">
        <v>21</v>
      </c>
      <c r="F18" s="39">
        <v>7</v>
      </c>
      <c r="G18" s="39">
        <v>3</v>
      </c>
      <c r="H18" s="39">
        <v>2</v>
      </c>
      <c r="I18" s="45">
        <v>0</v>
      </c>
      <c r="J18" s="45">
        <v>26</v>
      </c>
      <c r="K18" s="45">
        <v>5</v>
      </c>
      <c r="L18" s="19">
        <v>9</v>
      </c>
      <c r="M18" s="18">
        <v>112</v>
      </c>
      <c r="N18" s="39">
        <v>24</v>
      </c>
      <c r="O18" s="39">
        <v>3</v>
      </c>
      <c r="P18" s="39">
        <v>2</v>
      </c>
      <c r="Q18" s="39">
        <v>4</v>
      </c>
      <c r="R18" s="45">
        <v>2</v>
      </c>
      <c r="S18" s="45">
        <v>28</v>
      </c>
      <c r="T18" s="45">
        <v>6</v>
      </c>
      <c r="U18" s="19">
        <v>19</v>
      </c>
      <c r="V18" s="6"/>
      <c r="W18" s="6"/>
      <c r="X18" s="6"/>
      <c r="Y18" s="6"/>
      <c r="Z18" s="6"/>
      <c r="AA18" s="6"/>
      <c r="AB18" s="6"/>
    </row>
    <row r="19" spans="1:28" ht="21.95" customHeight="1">
      <c r="A19" s="7">
        <f t="shared" si="0"/>
        <v>0.41666666666666724</v>
      </c>
      <c r="B19" s="8" t="s">
        <v>29</v>
      </c>
      <c r="C19" s="8">
        <f t="shared" si="1"/>
        <v>0.4270833333333332</v>
      </c>
      <c r="D19" s="9">
        <v>133</v>
      </c>
      <c r="E19" s="37">
        <v>26</v>
      </c>
      <c r="F19" s="37">
        <v>5</v>
      </c>
      <c r="G19" s="37">
        <v>1</v>
      </c>
      <c r="H19" s="37">
        <v>6</v>
      </c>
      <c r="I19" s="43">
        <v>2</v>
      </c>
      <c r="J19" s="43">
        <v>8</v>
      </c>
      <c r="K19" s="43">
        <v>3</v>
      </c>
      <c r="L19" s="10">
        <v>9</v>
      </c>
      <c r="M19" s="9">
        <v>106</v>
      </c>
      <c r="N19" s="37">
        <v>23</v>
      </c>
      <c r="O19" s="37">
        <v>2</v>
      </c>
      <c r="P19" s="37">
        <v>1</v>
      </c>
      <c r="Q19" s="37">
        <v>5</v>
      </c>
      <c r="R19" s="43">
        <v>2</v>
      </c>
      <c r="S19" s="43">
        <v>11</v>
      </c>
      <c r="T19" s="43">
        <v>2</v>
      </c>
      <c r="U19" s="10">
        <v>13</v>
      </c>
      <c r="V19" s="6"/>
      <c r="W19" s="6"/>
      <c r="X19" s="6"/>
      <c r="Y19" s="6"/>
      <c r="Z19" s="6"/>
      <c r="AA19" s="6"/>
      <c r="AB19" s="6"/>
    </row>
    <row r="20" spans="1:28" ht="21.95" customHeight="1">
      <c r="A20" s="11">
        <f t="shared" si="0"/>
        <v>0.42708333333333393</v>
      </c>
      <c r="B20" s="12" t="s">
        <v>29</v>
      </c>
      <c r="C20" s="12">
        <f t="shared" si="1"/>
        <v>0.43749999999999989</v>
      </c>
      <c r="D20" s="13">
        <v>119</v>
      </c>
      <c r="E20" s="38">
        <v>20</v>
      </c>
      <c r="F20" s="38">
        <v>5</v>
      </c>
      <c r="G20" s="38">
        <v>1</v>
      </c>
      <c r="H20" s="38">
        <v>6</v>
      </c>
      <c r="I20" s="44">
        <v>0</v>
      </c>
      <c r="J20" s="44">
        <v>8</v>
      </c>
      <c r="K20" s="44">
        <v>0</v>
      </c>
      <c r="L20" s="14">
        <v>8</v>
      </c>
      <c r="M20" s="13">
        <v>101</v>
      </c>
      <c r="N20" s="38">
        <v>26</v>
      </c>
      <c r="O20" s="38">
        <v>4</v>
      </c>
      <c r="P20" s="38">
        <v>4</v>
      </c>
      <c r="Q20" s="38">
        <v>3</v>
      </c>
      <c r="R20" s="44">
        <v>2</v>
      </c>
      <c r="S20" s="44">
        <v>13</v>
      </c>
      <c r="T20" s="44">
        <v>8</v>
      </c>
      <c r="U20" s="14">
        <v>8</v>
      </c>
      <c r="V20" s="6"/>
      <c r="W20" s="6"/>
      <c r="X20" s="6"/>
      <c r="Y20" s="6"/>
      <c r="Z20" s="6"/>
      <c r="AA20" s="6"/>
      <c r="AB20" s="6"/>
    </row>
    <row r="21" spans="1:28" ht="21.95" customHeight="1">
      <c r="A21" s="11">
        <f t="shared" si="0"/>
        <v>0.43750000000000061</v>
      </c>
      <c r="B21" s="12" t="s">
        <v>29</v>
      </c>
      <c r="C21" s="12">
        <f t="shared" si="1"/>
        <v>0.44791666666666657</v>
      </c>
      <c r="D21" s="13">
        <v>114</v>
      </c>
      <c r="E21" s="38">
        <v>19</v>
      </c>
      <c r="F21" s="38">
        <v>8</v>
      </c>
      <c r="G21" s="38">
        <v>2</v>
      </c>
      <c r="H21" s="38">
        <v>4</v>
      </c>
      <c r="I21" s="44">
        <v>1</v>
      </c>
      <c r="J21" s="44">
        <v>8</v>
      </c>
      <c r="K21" s="44">
        <v>2</v>
      </c>
      <c r="L21" s="14">
        <v>12</v>
      </c>
      <c r="M21" s="13">
        <v>137</v>
      </c>
      <c r="N21" s="38">
        <v>27</v>
      </c>
      <c r="O21" s="38">
        <v>1</v>
      </c>
      <c r="P21" s="38">
        <v>0</v>
      </c>
      <c r="Q21" s="38">
        <v>4</v>
      </c>
      <c r="R21" s="44">
        <v>2</v>
      </c>
      <c r="S21" s="44">
        <v>14</v>
      </c>
      <c r="T21" s="44">
        <v>1</v>
      </c>
      <c r="U21" s="14">
        <v>11</v>
      </c>
      <c r="V21" s="6"/>
      <c r="W21" s="6"/>
      <c r="X21" s="6"/>
      <c r="Y21" s="6"/>
      <c r="Z21" s="6"/>
      <c r="AA21" s="6"/>
      <c r="AB21" s="6"/>
    </row>
    <row r="22" spans="1:28" ht="21.95" customHeight="1" thickBot="1">
      <c r="A22" s="15">
        <f t="shared" si="0"/>
        <v>0.4479166666666673</v>
      </c>
      <c r="B22" s="16" t="s">
        <v>29</v>
      </c>
      <c r="C22" s="17">
        <f t="shared" si="1"/>
        <v>0.45833333333333326</v>
      </c>
      <c r="D22" s="18">
        <v>99</v>
      </c>
      <c r="E22" s="39">
        <v>23</v>
      </c>
      <c r="F22" s="39">
        <v>3</v>
      </c>
      <c r="G22" s="39">
        <v>4</v>
      </c>
      <c r="H22" s="39">
        <v>2</v>
      </c>
      <c r="I22" s="45">
        <v>1</v>
      </c>
      <c r="J22" s="45">
        <v>6</v>
      </c>
      <c r="K22" s="45">
        <v>2</v>
      </c>
      <c r="L22" s="19">
        <v>18</v>
      </c>
      <c r="M22" s="18">
        <v>142</v>
      </c>
      <c r="N22" s="39">
        <v>18</v>
      </c>
      <c r="O22" s="39">
        <v>10</v>
      </c>
      <c r="P22" s="39">
        <v>2</v>
      </c>
      <c r="Q22" s="39">
        <v>2</v>
      </c>
      <c r="R22" s="45">
        <v>0</v>
      </c>
      <c r="S22" s="45">
        <v>14</v>
      </c>
      <c r="T22" s="45">
        <v>6</v>
      </c>
      <c r="U22" s="19">
        <v>14</v>
      </c>
      <c r="V22" s="6"/>
      <c r="W22" s="6"/>
      <c r="X22" s="6"/>
      <c r="Y22" s="6"/>
      <c r="Z22" s="6"/>
      <c r="AA22" s="6"/>
      <c r="AB22" s="6"/>
    </row>
    <row r="23" spans="1:28" ht="21.95" customHeight="1">
      <c r="A23" s="7">
        <f t="shared" si="0"/>
        <v>0.45833333333333398</v>
      </c>
      <c r="B23" s="8" t="s">
        <v>29</v>
      </c>
      <c r="C23" s="8">
        <f t="shared" si="1"/>
        <v>0.46874999999999994</v>
      </c>
      <c r="D23" s="9">
        <v>97</v>
      </c>
      <c r="E23" s="37">
        <v>26</v>
      </c>
      <c r="F23" s="37">
        <v>3</v>
      </c>
      <c r="G23" s="37">
        <v>2</v>
      </c>
      <c r="H23" s="37">
        <v>3</v>
      </c>
      <c r="I23" s="43">
        <v>0</v>
      </c>
      <c r="J23" s="43">
        <v>3</v>
      </c>
      <c r="K23" s="43">
        <v>1</v>
      </c>
      <c r="L23" s="10">
        <v>11</v>
      </c>
      <c r="M23" s="9">
        <v>113</v>
      </c>
      <c r="N23" s="37">
        <v>19</v>
      </c>
      <c r="O23" s="37">
        <v>3</v>
      </c>
      <c r="P23" s="37">
        <v>2</v>
      </c>
      <c r="Q23" s="37">
        <v>6</v>
      </c>
      <c r="R23" s="43">
        <v>1</v>
      </c>
      <c r="S23" s="43">
        <v>12</v>
      </c>
      <c r="T23" s="43">
        <v>3</v>
      </c>
      <c r="U23" s="10">
        <v>20</v>
      </c>
      <c r="V23" s="6"/>
      <c r="W23" s="6"/>
      <c r="X23" s="6"/>
      <c r="Y23" s="6"/>
      <c r="Z23" s="6"/>
      <c r="AA23" s="6"/>
      <c r="AB23" s="6"/>
    </row>
    <row r="24" spans="1:28" ht="21.95" customHeight="1">
      <c r="A24" s="11">
        <f t="shared" si="0"/>
        <v>0.46875000000000067</v>
      </c>
      <c r="B24" s="12" t="s">
        <v>29</v>
      </c>
      <c r="C24" s="12">
        <f t="shared" si="1"/>
        <v>0.47916666666666663</v>
      </c>
      <c r="D24" s="13">
        <v>105</v>
      </c>
      <c r="E24" s="38">
        <v>26</v>
      </c>
      <c r="F24" s="38">
        <v>9</v>
      </c>
      <c r="G24" s="38">
        <v>3</v>
      </c>
      <c r="H24" s="38">
        <v>4</v>
      </c>
      <c r="I24" s="44">
        <v>2</v>
      </c>
      <c r="J24" s="44">
        <v>3</v>
      </c>
      <c r="K24" s="44">
        <v>2</v>
      </c>
      <c r="L24" s="14">
        <v>15</v>
      </c>
      <c r="M24" s="13">
        <v>127</v>
      </c>
      <c r="N24" s="38">
        <v>25</v>
      </c>
      <c r="O24" s="38">
        <v>1</v>
      </c>
      <c r="P24" s="38">
        <v>2</v>
      </c>
      <c r="Q24" s="38">
        <v>5</v>
      </c>
      <c r="R24" s="44">
        <v>1</v>
      </c>
      <c r="S24" s="44">
        <v>12</v>
      </c>
      <c r="T24" s="44">
        <v>0</v>
      </c>
      <c r="U24" s="14">
        <v>14</v>
      </c>
      <c r="V24" s="6"/>
      <c r="W24" s="6"/>
      <c r="X24" s="6"/>
      <c r="Y24" s="6"/>
      <c r="Z24" s="6"/>
      <c r="AA24" s="6"/>
      <c r="AB24" s="6"/>
    </row>
    <row r="25" spans="1:28" ht="21.95" customHeight="1">
      <c r="A25" s="11">
        <f t="shared" si="0"/>
        <v>0.47916666666666735</v>
      </c>
      <c r="B25" s="12" t="s">
        <v>29</v>
      </c>
      <c r="C25" s="12">
        <f t="shared" si="1"/>
        <v>0.48958333333333331</v>
      </c>
      <c r="D25" s="13">
        <v>102</v>
      </c>
      <c r="E25" s="38">
        <v>31</v>
      </c>
      <c r="F25" s="38">
        <v>11</v>
      </c>
      <c r="G25" s="38">
        <v>1</v>
      </c>
      <c r="H25" s="38">
        <v>6</v>
      </c>
      <c r="I25" s="44">
        <v>1</v>
      </c>
      <c r="J25" s="44">
        <v>2</v>
      </c>
      <c r="K25" s="44">
        <v>2</v>
      </c>
      <c r="L25" s="14">
        <v>13</v>
      </c>
      <c r="M25" s="13">
        <v>139</v>
      </c>
      <c r="N25" s="38">
        <v>24</v>
      </c>
      <c r="O25" s="38">
        <v>5</v>
      </c>
      <c r="P25" s="38">
        <v>1</v>
      </c>
      <c r="Q25" s="38">
        <v>2</v>
      </c>
      <c r="R25" s="44">
        <v>3</v>
      </c>
      <c r="S25" s="44">
        <v>7</v>
      </c>
      <c r="T25" s="44">
        <v>2</v>
      </c>
      <c r="U25" s="14">
        <v>13</v>
      </c>
      <c r="V25" s="6"/>
      <c r="W25" s="6"/>
      <c r="X25" s="6"/>
      <c r="Y25" s="6"/>
      <c r="Z25" s="6"/>
      <c r="AA25" s="6"/>
      <c r="AB25" s="6"/>
    </row>
    <row r="26" spans="1:28" ht="21.95" customHeight="1" thickBot="1">
      <c r="A26" s="15">
        <f t="shared" si="0"/>
        <v>0.48958333333333404</v>
      </c>
      <c r="B26" s="16" t="s">
        <v>29</v>
      </c>
      <c r="C26" s="17">
        <f t="shared" si="1"/>
        <v>0.5</v>
      </c>
      <c r="D26" s="18">
        <v>95</v>
      </c>
      <c r="E26" s="39">
        <v>23</v>
      </c>
      <c r="F26" s="39">
        <v>7</v>
      </c>
      <c r="G26" s="39">
        <v>1</v>
      </c>
      <c r="H26" s="39">
        <v>3</v>
      </c>
      <c r="I26" s="45">
        <v>3</v>
      </c>
      <c r="J26" s="45">
        <v>6</v>
      </c>
      <c r="K26" s="45">
        <v>6</v>
      </c>
      <c r="L26" s="19">
        <v>12</v>
      </c>
      <c r="M26" s="18">
        <v>132</v>
      </c>
      <c r="N26" s="39">
        <v>13</v>
      </c>
      <c r="O26" s="39">
        <v>4</v>
      </c>
      <c r="P26" s="39">
        <v>0</v>
      </c>
      <c r="Q26" s="39">
        <v>3</v>
      </c>
      <c r="R26" s="45">
        <v>2</v>
      </c>
      <c r="S26" s="45">
        <v>14</v>
      </c>
      <c r="T26" s="45">
        <v>2</v>
      </c>
      <c r="U26" s="19">
        <v>7</v>
      </c>
      <c r="V26" s="6"/>
      <c r="W26" s="6"/>
      <c r="X26" s="6"/>
      <c r="Y26" s="6"/>
      <c r="Z26" s="6"/>
      <c r="AA26" s="6"/>
      <c r="AB26" s="6"/>
    </row>
    <row r="27" spans="1:28" ht="21.95" customHeight="1">
      <c r="A27" s="7">
        <f t="shared" si="0"/>
        <v>0.50000000000000067</v>
      </c>
      <c r="B27" s="8" t="s">
        <v>29</v>
      </c>
      <c r="C27" s="8">
        <f t="shared" si="1"/>
        <v>0.51041666666666663</v>
      </c>
      <c r="D27" s="9">
        <v>130</v>
      </c>
      <c r="E27" s="37">
        <v>30</v>
      </c>
      <c r="F27" s="37">
        <v>5</v>
      </c>
      <c r="G27" s="37">
        <v>1</v>
      </c>
      <c r="H27" s="37">
        <v>4</v>
      </c>
      <c r="I27" s="43">
        <v>3</v>
      </c>
      <c r="J27" s="43">
        <v>4</v>
      </c>
      <c r="K27" s="43">
        <v>6</v>
      </c>
      <c r="L27" s="10">
        <v>7</v>
      </c>
      <c r="M27" s="9">
        <v>142</v>
      </c>
      <c r="N27" s="37">
        <v>21</v>
      </c>
      <c r="O27" s="37">
        <v>6</v>
      </c>
      <c r="P27" s="37">
        <v>2</v>
      </c>
      <c r="Q27" s="37">
        <v>7</v>
      </c>
      <c r="R27" s="43">
        <v>1</v>
      </c>
      <c r="S27" s="43">
        <v>7</v>
      </c>
      <c r="T27" s="43">
        <v>7</v>
      </c>
      <c r="U27" s="10">
        <v>15</v>
      </c>
      <c r="V27" s="6"/>
      <c r="W27" s="6"/>
      <c r="X27" s="6"/>
      <c r="Y27" s="6"/>
      <c r="Z27" s="6"/>
      <c r="AA27" s="6"/>
      <c r="AB27" s="6"/>
    </row>
    <row r="28" spans="1:28" ht="21.95" customHeight="1">
      <c r="A28" s="11">
        <f t="shared" si="0"/>
        <v>0.5104166666666673</v>
      </c>
      <c r="B28" s="12" t="s">
        <v>29</v>
      </c>
      <c r="C28" s="12">
        <f t="shared" si="1"/>
        <v>0.52083333333333326</v>
      </c>
      <c r="D28" s="13">
        <v>110</v>
      </c>
      <c r="E28" s="38">
        <v>23</v>
      </c>
      <c r="F28" s="38">
        <v>7</v>
      </c>
      <c r="G28" s="38">
        <v>1</v>
      </c>
      <c r="H28" s="38">
        <v>2</v>
      </c>
      <c r="I28" s="44">
        <v>0</v>
      </c>
      <c r="J28" s="44">
        <v>11</v>
      </c>
      <c r="K28" s="44">
        <v>3</v>
      </c>
      <c r="L28" s="14">
        <v>16</v>
      </c>
      <c r="M28" s="13">
        <v>133</v>
      </c>
      <c r="N28" s="38">
        <v>20</v>
      </c>
      <c r="O28" s="38">
        <v>5</v>
      </c>
      <c r="P28" s="38">
        <v>2</v>
      </c>
      <c r="Q28" s="38">
        <v>3</v>
      </c>
      <c r="R28" s="44">
        <v>4</v>
      </c>
      <c r="S28" s="44">
        <v>7</v>
      </c>
      <c r="T28" s="44">
        <v>7</v>
      </c>
      <c r="U28" s="14">
        <v>19</v>
      </c>
      <c r="V28" s="6"/>
      <c r="W28" s="6"/>
      <c r="X28" s="6"/>
      <c r="Y28" s="6"/>
      <c r="Z28" s="6"/>
      <c r="AA28" s="6"/>
      <c r="AB28" s="6"/>
    </row>
    <row r="29" spans="1:28" ht="21.95" customHeight="1">
      <c r="A29" s="11">
        <f t="shared" si="0"/>
        <v>0.52083333333333393</v>
      </c>
      <c r="B29" s="12" t="s">
        <v>29</v>
      </c>
      <c r="C29" s="12">
        <f t="shared" si="1"/>
        <v>0.53124999999999989</v>
      </c>
      <c r="D29" s="13">
        <v>130</v>
      </c>
      <c r="E29" s="38">
        <v>20</v>
      </c>
      <c r="F29" s="38">
        <v>7</v>
      </c>
      <c r="G29" s="38">
        <v>2</v>
      </c>
      <c r="H29" s="38">
        <v>5</v>
      </c>
      <c r="I29" s="44">
        <v>2</v>
      </c>
      <c r="J29" s="44">
        <v>3</v>
      </c>
      <c r="K29" s="44">
        <v>3</v>
      </c>
      <c r="L29" s="14">
        <v>10</v>
      </c>
      <c r="M29" s="13">
        <v>126</v>
      </c>
      <c r="N29" s="38">
        <v>17</v>
      </c>
      <c r="O29" s="38">
        <v>8</v>
      </c>
      <c r="P29" s="38">
        <v>0</v>
      </c>
      <c r="Q29" s="38">
        <v>2</v>
      </c>
      <c r="R29" s="44">
        <v>4</v>
      </c>
      <c r="S29" s="44">
        <v>10</v>
      </c>
      <c r="T29" s="44">
        <v>5</v>
      </c>
      <c r="U29" s="14">
        <v>13</v>
      </c>
      <c r="V29" s="6"/>
      <c r="W29" s="6"/>
      <c r="X29" s="6"/>
      <c r="Y29" s="6"/>
      <c r="Z29" s="6"/>
      <c r="AA29" s="6"/>
      <c r="AB29" s="6"/>
    </row>
    <row r="30" spans="1:28" ht="21.95" customHeight="1" thickBot="1">
      <c r="A30" s="15">
        <f t="shared" si="0"/>
        <v>0.53125000000000056</v>
      </c>
      <c r="B30" s="16" t="s">
        <v>29</v>
      </c>
      <c r="C30" s="17">
        <f t="shared" si="1"/>
        <v>0.54166666666666652</v>
      </c>
      <c r="D30" s="18">
        <v>135</v>
      </c>
      <c r="E30" s="39">
        <v>18</v>
      </c>
      <c r="F30" s="39">
        <v>6</v>
      </c>
      <c r="G30" s="39">
        <v>1</v>
      </c>
      <c r="H30" s="39">
        <v>3</v>
      </c>
      <c r="I30" s="45">
        <v>7</v>
      </c>
      <c r="J30" s="45">
        <v>7</v>
      </c>
      <c r="K30" s="45">
        <v>2</v>
      </c>
      <c r="L30" s="19">
        <v>18</v>
      </c>
      <c r="M30" s="18">
        <v>126</v>
      </c>
      <c r="N30" s="39">
        <v>24</v>
      </c>
      <c r="O30" s="39">
        <v>4</v>
      </c>
      <c r="P30" s="39">
        <v>3</v>
      </c>
      <c r="Q30" s="39">
        <v>2</v>
      </c>
      <c r="R30" s="45">
        <v>3</v>
      </c>
      <c r="S30" s="45">
        <v>17</v>
      </c>
      <c r="T30" s="45">
        <v>2</v>
      </c>
      <c r="U30" s="19">
        <v>17</v>
      </c>
      <c r="V30" s="6"/>
      <c r="W30" s="6"/>
      <c r="X30" s="6"/>
      <c r="Y30" s="6"/>
      <c r="Z30" s="6"/>
      <c r="AA30" s="6"/>
      <c r="AB30" s="6"/>
    </row>
    <row r="31" spans="1:28" ht="21.95" customHeight="1">
      <c r="A31" s="7">
        <f t="shared" si="0"/>
        <v>0.54166666666666718</v>
      </c>
      <c r="B31" s="8" t="s">
        <v>29</v>
      </c>
      <c r="C31" s="8">
        <f t="shared" si="1"/>
        <v>0.55208333333333315</v>
      </c>
      <c r="D31" s="9">
        <v>126</v>
      </c>
      <c r="E31" s="37">
        <v>25</v>
      </c>
      <c r="F31" s="37">
        <v>4</v>
      </c>
      <c r="G31" s="37">
        <v>2</v>
      </c>
      <c r="H31" s="37">
        <v>2</v>
      </c>
      <c r="I31" s="43">
        <v>1</v>
      </c>
      <c r="J31" s="43">
        <v>9</v>
      </c>
      <c r="K31" s="43">
        <v>6</v>
      </c>
      <c r="L31" s="10">
        <v>7</v>
      </c>
      <c r="M31" s="9">
        <v>125</v>
      </c>
      <c r="N31" s="37">
        <v>22</v>
      </c>
      <c r="O31" s="37">
        <v>4</v>
      </c>
      <c r="P31" s="37">
        <v>1</v>
      </c>
      <c r="Q31" s="37">
        <v>6</v>
      </c>
      <c r="R31" s="43">
        <v>2</v>
      </c>
      <c r="S31" s="43">
        <v>7</v>
      </c>
      <c r="T31" s="43">
        <v>5</v>
      </c>
      <c r="U31" s="10">
        <v>23</v>
      </c>
      <c r="V31" s="6"/>
      <c r="W31" s="6"/>
      <c r="X31" s="6"/>
      <c r="Y31" s="6"/>
      <c r="Z31" s="6"/>
      <c r="AA31" s="6"/>
      <c r="AB31" s="6"/>
    </row>
    <row r="32" spans="1:28" ht="21.95" customHeight="1">
      <c r="A32" s="11">
        <f t="shared" si="0"/>
        <v>0.55208333333333381</v>
      </c>
      <c r="B32" s="12" t="s">
        <v>29</v>
      </c>
      <c r="C32" s="12">
        <f t="shared" si="1"/>
        <v>0.56249999999999978</v>
      </c>
      <c r="D32" s="13">
        <v>115</v>
      </c>
      <c r="E32" s="38">
        <v>21</v>
      </c>
      <c r="F32" s="38">
        <v>6</v>
      </c>
      <c r="G32" s="38">
        <v>2</v>
      </c>
      <c r="H32" s="38">
        <v>2</v>
      </c>
      <c r="I32" s="44">
        <v>2</v>
      </c>
      <c r="J32" s="44">
        <v>7</v>
      </c>
      <c r="K32" s="44">
        <v>4</v>
      </c>
      <c r="L32" s="14">
        <v>20</v>
      </c>
      <c r="M32" s="13">
        <v>112</v>
      </c>
      <c r="N32" s="38">
        <v>16</v>
      </c>
      <c r="O32" s="38">
        <v>3</v>
      </c>
      <c r="P32" s="38">
        <v>0</v>
      </c>
      <c r="Q32" s="38">
        <v>5</v>
      </c>
      <c r="R32" s="44">
        <v>4</v>
      </c>
      <c r="S32" s="44">
        <v>13</v>
      </c>
      <c r="T32" s="44">
        <v>2</v>
      </c>
      <c r="U32" s="14">
        <v>21</v>
      </c>
      <c r="V32" s="6"/>
      <c r="W32" s="6"/>
      <c r="X32" s="6"/>
      <c r="Y32" s="6"/>
      <c r="Z32" s="6"/>
      <c r="AA32" s="6"/>
      <c r="AB32" s="6"/>
    </row>
    <row r="33" spans="1:28" ht="21.95" customHeight="1">
      <c r="A33" s="11">
        <f t="shared" si="0"/>
        <v>0.56250000000000044</v>
      </c>
      <c r="B33" s="12" t="s">
        <v>29</v>
      </c>
      <c r="C33" s="12">
        <f t="shared" si="1"/>
        <v>0.57291666666666641</v>
      </c>
      <c r="D33" s="13">
        <v>111</v>
      </c>
      <c r="E33" s="38">
        <v>16</v>
      </c>
      <c r="F33" s="38">
        <v>9</v>
      </c>
      <c r="G33" s="38">
        <v>1</v>
      </c>
      <c r="H33" s="38">
        <v>5</v>
      </c>
      <c r="I33" s="44">
        <v>1</v>
      </c>
      <c r="J33" s="44">
        <v>8</v>
      </c>
      <c r="K33" s="44">
        <v>3</v>
      </c>
      <c r="L33" s="14">
        <v>16</v>
      </c>
      <c r="M33" s="13">
        <v>103</v>
      </c>
      <c r="N33" s="38">
        <v>16</v>
      </c>
      <c r="O33" s="38">
        <v>3</v>
      </c>
      <c r="P33" s="38">
        <v>2</v>
      </c>
      <c r="Q33" s="38">
        <v>3</v>
      </c>
      <c r="R33" s="44">
        <v>2</v>
      </c>
      <c r="S33" s="44">
        <v>6</v>
      </c>
      <c r="T33" s="44">
        <v>4</v>
      </c>
      <c r="U33" s="14">
        <v>11</v>
      </c>
      <c r="V33" s="6"/>
      <c r="W33" s="6"/>
      <c r="X33" s="6"/>
      <c r="Y33" s="6"/>
      <c r="Z33" s="6"/>
      <c r="AA33" s="6"/>
      <c r="AB33" s="6"/>
    </row>
    <row r="34" spans="1:28" ht="21.95" customHeight="1" thickBot="1">
      <c r="A34" s="15">
        <f t="shared" si="0"/>
        <v>0.57291666666666707</v>
      </c>
      <c r="B34" s="16" t="s">
        <v>29</v>
      </c>
      <c r="C34" s="17">
        <f t="shared" si="1"/>
        <v>0.58333333333333304</v>
      </c>
      <c r="D34" s="18">
        <v>122</v>
      </c>
      <c r="E34" s="39">
        <v>20</v>
      </c>
      <c r="F34" s="39">
        <v>9</v>
      </c>
      <c r="G34" s="39">
        <v>1</v>
      </c>
      <c r="H34" s="39">
        <v>2</v>
      </c>
      <c r="I34" s="45">
        <v>4</v>
      </c>
      <c r="J34" s="45">
        <v>11</v>
      </c>
      <c r="K34" s="45">
        <v>3</v>
      </c>
      <c r="L34" s="19">
        <v>13</v>
      </c>
      <c r="M34" s="18">
        <v>102</v>
      </c>
      <c r="N34" s="39">
        <v>19</v>
      </c>
      <c r="O34" s="39">
        <v>5</v>
      </c>
      <c r="P34" s="39">
        <v>5</v>
      </c>
      <c r="Q34" s="39">
        <v>1</v>
      </c>
      <c r="R34" s="45">
        <v>4</v>
      </c>
      <c r="S34" s="45">
        <v>12</v>
      </c>
      <c r="T34" s="45">
        <v>4</v>
      </c>
      <c r="U34" s="19">
        <v>15</v>
      </c>
      <c r="V34" s="6"/>
      <c r="W34" s="6"/>
      <c r="X34" s="6"/>
      <c r="Y34" s="6"/>
      <c r="Z34" s="6"/>
      <c r="AA34" s="6"/>
      <c r="AB34" s="6"/>
    </row>
    <row r="35" spans="1:28" ht="21.95" customHeight="1">
      <c r="A35" s="7">
        <f t="shared" si="0"/>
        <v>0.5833333333333337</v>
      </c>
      <c r="B35" s="8" t="s">
        <v>29</v>
      </c>
      <c r="C35" s="8">
        <f t="shared" si="1"/>
        <v>0.59374999999999967</v>
      </c>
      <c r="D35" s="9">
        <v>145</v>
      </c>
      <c r="E35" s="37">
        <v>24</v>
      </c>
      <c r="F35" s="37">
        <v>2</v>
      </c>
      <c r="G35" s="37">
        <v>2</v>
      </c>
      <c r="H35" s="37">
        <v>3</v>
      </c>
      <c r="I35" s="43">
        <v>5</v>
      </c>
      <c r="J35" s="43">
        <v>7</v>
      </c>
      <c r="K35" s="43">
        <v>4</v>
      </c>
      <c r="L35" s="10">
        <v>17</v>
      </c>
      <c r="M35" s="9">
        <v>104</v>
      </c>
      <c r="N35" s="37">
        <v>16</v>
      </c>
      <c r="O35" s="37">
        <v>3</v>
      </c>
      <c r="P35" s="37">
        <v>2</v>
      </c>
      <c r="Q35" s="37">
        <v>5</v>
      </c>
      <c r="R35" s="43">
        <v>0</v>
      </c>
      <c r="S35" s="43">
        <v>5</v>
      </c>
      <c r="T35" s="43">
        <v>8</v>
      </c>
      <c r="U35" s="10">
        <v>14</v>
      </c>
      <c r="V35" s="6"/>
      <c r="W35" s="6"/>
      <c r="X35" s="6"/>
      <c r="Y35" s="6"/>
      <c r="Z35" s="6"/>
      <c r="AA35" s="6"/>
      <c r="AB35" s="6"/>
    </row>
    <row r="36" spans="1:28" ht="21.95" customHeight="1">
      <c r="A36" s="11">
        <f t="shared" si="0"/>
        <v>0.59375000000000033</v>
      </c>
      <c r="B36" s="12" t="s">
        <v>29</v>
      </c>
      <c r="C36" s="12">
        <f t="shared" si="1"/>
        <v>0.6041666666666663</v>
      </c>
      <c r="D36" s="13">
        <v>128</v>
      </c>
      <c r="E36" s="38">
        <v>11</v>
      </c>
      <c r="F36" s="38">
        <v>5</v>
      </c>
      <c r="G36" s="38">
        <v>1</v>
      </c>
      <c r="H36" s="38">
        <v>6</v>
      </c>
      <c r="I36" s="44">
        <v>3</v>
      </c>
      <c r="J36" s="44">
        <v>8</v>
      </c>
      <c r="K36" s="44">
        <v>9</v>
      </c>
      <c r="L36" s="14">
        <v>15</v>
      </c>
      <c r="M36" s="13">
        <v>111</v>
      </c>
      <c r="N36" s="38">
        <v>23</v>
      </c>
      <c r="O36" s="38">
        <v>4</v>
      </c>
      <c r="P36" s="38">
        <v>2</v>
      </c>
      <c r="Q36" s="38">
        <v>4</v>
      </c>
      <c r="R36" s="44">
        <v>5</v>
      </c>
      <c r="S36" s="44">
        <v>5</v>
      </c>
      <c r="T36" s="44">
        <v>6</v>
      </c>
      <c r="U36" s="14">
        <v>11</v>
      </c>
      <c r="V36" s="6"/>
      <c r="W36" s="6"/>
      <c r="X36" s="6"/>
      <c r="Y36" s="6"/>
      <c r="Z36" s="6"/>
      <c r="AA36" s="6"/>
      <c r="AB36" s="6"/>
    </row>
    <row r="37" spans="1:28" ht="21.95" customHeight="1">
      <c r="A37" s="11">
        <f t="shared" si="0"/>
        <v>0.60416666666666696</v>
      </c>
      <c r="B37" s="12" t="s">
        <v>29</v>
      </c>
      <c r="C37" s="12">
        <f t="shared" si="1"/>
        <v>0.61458333333333293</v>
      </c>
      <c r="D37" s="13">
        <v>137</v>
      </c>
      <c r="E37" s="38">
        <v>27</v>
      </c>
      <c r="F37" s="38">
        <v>6</v>
      </c>
      <c r="G37" s="38">
        <v>1</v>
      </c>
      <c r="H37" s="38">
        <v>6</v>
      </c>
      <c r="I37" s="44">
        <v>5</v>
      </c>
      <c r="J37" s="44">
        <v>8</v>
      </c>
      <c r="K37" s="44">
        <v>9</v>
      </c>
      <c r="L37" s="14">
        <v>14</v>
      </c>
      <c r="M37" s="13">
        <v>138</v>
      </c>
      <c r="N37" s="38">
        <v>17</v>
      </c>
      <c r="O37" s="38">
        <v>5</v>
      </c>
      <c r="P37" s="38">
        <v>3</v>
      </c>
      <c r="Q37" s="38">
        <v>7</v>
      </c>
      <c r="R37" s="44">
        <v>3</v>
      </c>
      <c r="S37" s="44">
        <v>15</v>
      </c>
      <c r="T37" s="44">
        <v>3</v>
      </c>
      <c r="U37" s="14">
        <v>16</v>
      </c>
      <c r="V37" s="6"/>
      <c r="W37" s="6"/>
      <c r="X37" s="6"/>
      <c r="Y37" s="6"/>
      <c r="Z37" s="6"/>
      <c r="AA37" s="6"/>
      <c r="AB37" s="6"/>
    </row>
    <row r="38" spans="1:28" ht="21.95" customHeight="1" thickBot="1">
      <c r="A38" s="15">
        <f t="shared" si="0"/>
        <v>0.61458333333333359</v>
      </c>
      <c r="B38" s="16" t="s">
        <v>29</v>
      </c>
      <c r="C38" s="17">
        <f t="shared" si="1"/>
        <v>0.62499999999999956</v>
      </c>
      <c r="D38" s="18">
        <v>123</v>
      </c>
      <c r="E38" s="39">
        <v>24</v>
      </c>
      <c r="F38" s="39">
        <v>5</v>
      </c>
      <c r="G38" s="39">
        <v>2</v>
      </c>
      <c r="H38" s="39">
        <v>2</v>
      </c>
      <c r="I38" s="45">
        <v>9</v>
      </c>
      <c r="J38" s="45">
        <v>9</v>
      </c>
      <c r="K38" s="45">
        <v>4</v>
      </c>
      <c r="L38" s="19">
        <v>15</v>
      </c>
      <c r="M38" s="18">
        <v>109</v>
      </c>
      <c r="N38" s="39">
        <v>9</v>
      </c>
      <c r="O38" s="39">
        <v>3</v>
      </c>
      <c r="P38" s="39">
        <v>3</v>
      </c>
      <c r="Q38" s="39">
        <v>3</v>
      </c>
      <c r="R38" s="45">
        <v>4</v>
      </c>
      <c r="S38" s="45">
        <v>14</v>
      </c>
      <c r="T38" s="45">
        <v>2</v>
      </c>
      <c r="U38" s="19">
        <v>28</v>
      </c>
      <c r="V38" s="6"/>
      <c r="W38" s="6"/>
      <c r="X38" s="6"/>
      <c r="Y38" s="6"/>
      <c r="Z38" s="6"/>
      <c r="AA38" s="6"/>
      <c r="AB38" s="6"/>
    </row>
    <row r="39" spans="1:28" ht="21.95" customHeight="1">
      <c r="A39" s="7">
        <f t="shared" si="0"/>
        <v>0.62500000000000022</v>
      </c>
      <c r="B39" s="8" t="s">
        <v>29</v>
      </c>
      <c r="C39" s="8">
        <f t="shared" si="1"/>
        <v>0.63541666666666619</v>
      </c>
      <c r="D39" s="9">
        <v>121</v>
      </c>
      <c r="E39" s="37">
        <v>29</v>
      </c>
      <c r="F39" s="37">
        <v>4</v>
      </c>
      <c r="G39" s="37">
        <v>2</v>
      </c>
      <c r="H39" s="37">
        <v>3</v>
      </c>
      <c r="I39" s="43">
        <v>1</v>
      </c>
      <c r="J39" s="43">
        <v>16</v>
      </c>
      <c r="K39" s="43">
        <v>11</v>
      </c>
      <c r="L39" s="10">
        <v>20</v>
      </c>
      <c r="M39" s="9">
        <v>136</v>
      </c>
      <c r="N39" s="37">
        <v>6</v>
      </c>
      <c r="O39" s="37">
        <v>4</v>
      </c>
      <c r="P39" s="37">
        <v>1</v>
      </c>
      <c r="Q39" s="37">
        <v>6</v>
      </c>
      <c r="R39" s="43">
        <v>6</v>
      </c>
      <c r="S39" s="43">
        <v>18</v>
      </c>
      <c r="T39" s="43">
        <v>9</v>
      </c>
      <c r="U39" s="10">
        <v>22</v>
      </c>
      <c r="V39" s="6"/>
      <c r="W39" s="6"/>
      <c r="X39" s="6"/>
      <c r="Y39" s="6"/>
      <c r="Z39" s="6"/>
      <c r="AA39" s="6"/>
      <c r="AB39" s="6"/>
    </row>
    <row r="40" spans="1:28" ht="21.95" customHeight="1">
      <c r="A40" s="11">
        <f t="shared" si="0"/>
        <v>0.63541666666666685</v>
      </c>
      <c r="B40" s="12" t="s">
        <v>29</v>
      </c>
      <c r="C40" s="12">
        <f t="shared" si="1"/>
        <v>0.64583333333333282</v>
      </c>
      <c r="D40" s="13">
        <v>130</v>
      </c>
      <c r="E40" s="38">
        <v>14</v>
      </c>
      <c r="F40" s="38">
        <v>3</v>
      </c>
      <c r="G40" s="38">
        <v>1</v>
      </c>
      <c r="H40" s="38">
        <v>2</v>
      </c>
      <c r="I40" s="44">
        <v>4</v>
      </c>
      <c r="J40" s="44">
        <v>13</v>
      </c>
      <c r="K40" s="44">
        <v>46</v>
      </c>
      <c r="L40" s="14">
        <v>22</v>
      </c>
      <c r="M40" s="13">
        <v>102</v>
      </c>
      <c r="N40" s="38">
        <v>19</v>
      </c>
      <c r="O40" s="38">
        <v>2</v>
      </c>
      <c r="P40" s="38">
        <v>1</v>
      </c>
      <c r="Q40" s="38">
        <v>4</v>
      </c>
      <c r="R40" s="44">
        <v>3</v>
      </c>
      <c r="S40" s="44">
        <v>12</v>
      </c>
      <c r="T40" s="44">
        <v>14</v>
      </c>
      <c r="U40" s="14">
        <v>10</v>
      </c>
      <c r="V40" s="6"/>
      <c r="W40" s="6"/>
      <c r="X40" s="6"/>
      <c r="Y40" s="6"/>
      <c r="Z40" s="6"/>
      <c r="AA40" s="6"/>
      <c r="AB40" s="6"/>
    </row>
    <row r="41" spans="1:28" ht="21.95" customHeight="1">
      <c r="A41" s="11">
        <f t="shared" si="0"/>
        <v>0.64583333333333348</v>
      </c>
      <c r="B41" s="12" t="s">
        <v>29</v>
      </c>
      <c r="C41" s="12">
        <f t="shared" si="1"/>
        <v>0.65624999999999944</v>
      </c>
      <c r="D41" s="13">
        <v>144</v>
      </c>
      <c r="E41" s="38">
        <v>35</v>
      </c>
      <c r="F41" s="38">
        <v>3</v>
      </c>
      <c r="G41" s="38">
        <v>1</v>
      </c>
      <c r="H41" s="38">
        <v>4</v>
      </c>
      <c r="I41" s="44">
        <v>3</v>
      </c>
      <c r="J41" s="44">
        <v>24</v>
      </c>
      <c r="K41" s="44">
        <v>38</v>
      </c>
      <c r="L41" s="14">
        <v>32</v>
      </c>
      <c r="M41" s="13">
        <v>128</v>
      </c>
      <c r="N41" s="38">
        <v>18</v>
      </c>
      <c r="O41" s="38">
        <v>6</v>
      </c>
      <c r="P41" s="38">
        <v>1</v>
      </c>
      <c r="Q41" s="38">
        <v>2</v>
      </c>
      <c r="R41" s="44">
        <v>2</v>
      </c>
      <c r="S41" s="44">
        <v>11</v>
      </c>
      <c r="T41" s="44">
        <v>11</v>
      </c>
      <c r="U41" s="14">
        <v>6</v>
      </c>
      <c r="V41" s="6"/>
      <c r="W41" s="6"/>
      <c r="X41" s="6"/>
      <c r="Y41" s="6"/>
      <c r="Z41" s="6"/>
      <c r="AA41" s="6"/>
      <c r="AB41" s="6"/>
    </row>
    <row r="42" spans="1:28" ht="21.95" customHeight="1" thickBot="1">
      <c r="A42" s="15">
        <f t="shared" si="0"/>
        <v>0.65625000000000011</v>
      </c>
      <c r="B42" s="16" t="s">
        <v>29</v>
      </c>
      <c r="C42" s="17">
        <f t="shared" si="1"/>
        <v>0.66666666666666607</v>
      </c>
      <c r="D42" s="18">
        <v>125</v>
      </c>
      <c r="E42" s="39">
        <v>31</v>
      </c>
      <c r="F42" s="39">
        <v>2</v>
      </c>
      <c r="G42" s="39">
        <v>1</v>
      </c>
      <c r="H42" s="39">
        <v>3</v>
      </c>
      <c r="I42" s="45">
        <v>4</v>
      </c>
      <c r="J42" s="45">
        <v>11</v>
      </c>
      <c r="K42" s="45">
        <v>12</v>
      </c>
      <c r="L42" s="19">
        <v>12</v>
      </c>
      <c r="M42" s="18">
        <v>132</v>
      </c>
      <c r="N42" s="39">
        <v>9</v>
      </c>
      <c r="O42" s="39">
        <v>3</v>
      </c>
      <c r="P42" s="39">
        <v>0</v>
      </c>
      <c r="Q42" s="39">
        <v>1</v>
      </c>
      <c r="R42" s="45">
        <v>3</v>
      </c>
      <c r="S42" s="45">
        <v>12</v>
      </c>
      <c r="T42" s="45">
        <v>16</v>
      </c>
      <c r="U42" s="19">
        <v>9</v>
      </c>
      <c r="V42" s="6"/>
      <c r="W42" s="6"/>
      <c r="X42" s="6"/>
      <c r="Y42" s="6"/>
      <c r="Z42" s="6"/>
      <c r="AA42" s="6"/>
      <c r="AB42" s="6"/>
    </row>
    <row r="43" spans="1:28" ht="21.95" customHeight="1">
      <c r="A43" s="7">
        <f t="shared" si="0"/>
        <v>0.66666666666666674</v>
      </c>
      <c r="B43" s="8" t="s">
        <v>29</v>
      </c>
      <c r="C43" s="8">
        <f t="shared" si="1"/>
        <v>0.6770833333333327</v>
      </c>
      <c r="D43" s="9">
        <v>124</v>
      </c>
      <c r="E43" s="37">
        <v>31</v>
      </c>
      <c r="F43" s="37">
        <v>4</v>
      </c>
      <c r="G43" s="37">
        <v>3</v>
      </c>
      <c r="H43" s="37">
        <v>4</v>
      </c>
      <c r="I43" s="43">
        <v>4</v>
      </c>
      <c r="J43" s="43">
        <v>18</v>
      </c>
      <c r="K43" s="43">
        <v>15</v>
      </c>
      <c r="L43" s="10">
        <v>24</v>
      </c>
      <c r="M43" s="9">
        <v>117</v>
      </c>
      <c r="N43" s="37">
        <v>12</v>
      </c>
      <c r="O43" s="37">
        <v>1</v>
      </c>
      <c r="P43" s="37">
        <v>0</v>
      </c>
      <c r="Q43" s="37">
        <v>6</v>
      </c>
      <c r="R43" s="43">
        <v>2</v>
      </c>
      <c r="S43" s="43">
        <v>6</v>
      </c>
      <c r="T43" s="43">
        <v>10</v>
      </c>
      <c r="U43" s="10">
        <v>10</v>
      </c>
      <c r="V43" s="6"/>
      <c r="W43" s="6"/>
      <c r="X43" s="6"/>
      <c r="Y43" s="6"/>
      <c r="Z43" s="6"/>
      <c r="AA43" s="6"/>
      <c r="AB43" s="6"/>
    </row>
    <row r="44" spans="1:28" ht="21.95" customHeight="1">
      <c r="A44" s="11">
        <f t="shared" si="0"/>
        <v>0.67708333333333337</v>
      </c>
      <c r="B44" s="12" t="s">
        <v>29</v>
      </c>
      <c r="C44" s="12">
        <f t="shared" si="1"/>
        <v>0.68749999999999933</v>
      </c>
      <c r="D44" s="13">
        <v>139</v>
      </c>
      <c r="E44" s="38">
        <v>20</v>
      </c>
      <c r="F44" s="38">
        <v>1</v>
      </c>
      <c r="G44" s="38">
        <v>2</v>
      </c>
      <c r="H44" s="38">
        <v>5</v>
      </c>
      <c r="I44" s="44">
        <v>8</v>
      </c>
      <c r="J44" s="44">
        <v>19</v>
      </c>
      <c r="K44" s="44">
        <v>17</v>
      </c>
      <c r="L44" s="14">
        <v>27</v>
      </c>
      <c r="M44" s="13">
        <v>139</v>
      </c>
      <c r="N44" s="38">
        <v>10</v>
      </c>
      <c r="O44" s="38">
        <v>0</v>
      </c>
      <c r="P44" s="38">
        <v>0</v>
      </c>
      <c r="Q44" s="38">
        <v>2</v>
      </c>
      <c r="R44" s="44">
        <v>2</v>
      </c>
      <c r="S44" s="44">
        <v>10</v>
      </c>
      <c r="T44" s="44">
        <v>7</v>
      </c>
      <c r="U44" s="14">
        <v>25</v>
      </c>
      <c r="V44" s="6"/>
      <c r="W44" s="6"/>
      <c r="X44" s="6"/>
      <c r="Y44" s="6"/>
      <c r="Z44" s="6"/>
      <c r="AA44" s="6"/>
      <c r="AB44" s="6"/>
    </row>
    <row r="45" spans="1:28" ht="21.95" customHeight="1">
      <c r="A45" s="11">
        <f t="shared" si="0"/>
        <v>0.6875</v>
      </c>
      <c r="B45" s="12" t="s">
        <v>29</v>
      </c>
      <c r="C45" s="12">
        <f t="shared" si="1"/>
        <v>0.69791666666666596</v>
      </c>
      <c r="D45" s="13">
        <v>143</v>
      </c>
      <c r="E45" s="38">
        <v>23</v>
      </c>
      <c r="F45" s="38">
        <v>2</v>
      </c>
      <c r="G45" s="38">
        <v>2</v>
      </c>
      <c r="H45" s="38">
        <v>5</v>
      </c>
      <c r="I45" s="44">
        <v>2</v>
      </c>
      <c r="J45" s="44">
        <v>19</v>
      </c>
      <c r="K45" s="44">
        <v>13</v>
      </c>
      <c r="L45" s="14">
        <v>17</v>
      </c>
      <c r="M45" s="13">
        <v>137</v>
      </c>
      <c r="N45" s="38">
        <v>8</v>
      </c>
      <c r="O45" s="38">
        <v>0</v>
      </c>
      <c r="P45" s="38">
        <v>3</v>
      </c>
      <c r="Q45" s="38">
        <v>3</v>
      </c>
      <c r="R45" s="44">
        <v>3</v>
      </c>
      <c r="S45" s="44">
        <v>15</v>
      </c>
      <c r="T45" s="44">
        <v>5</v>
      </c>
      <c r="U45" s="14">
        <v>13</v>
      </c>
      <c r="V45" s="6"/>
      <c r="W45" s="6"/>
      <c r="X45" s="6"/>
      <c r="Y45" s="6"/>
      <c r="Z45" s="6"/>
      <c r="AA45" s="6"/>
      <c r="AB45" s="6"/>
    </row>
    <row r="46" spans="1:28" ht="21.95" customHeight="1" thickBot="1">
      <c r="A46" s="15">
        <f t="shared" si="0"/>
        <v>0.69791666666666663</v>
      </c>
      <c r="B46" s="16" t="s">
        <v>29</v>
      </c>
      <c r="C46" s="17">
        <f t="shared" si="1"/>
        <v>0.70833333333333259</v>
      </c>
      <c r="D46" s="18">
        <v>149</v>
      </c>
      <c r="E46" s="39">
        <v>30</v>
      </c>
      <c r="F46" s="39">
        <v>0</v>
      </c>
      <c r="G46" s="39">
        <v>1</v>
      </c>
      <c r="H46" s="39">
        <v>3</v>
      </c>
      <c r="I46" s="45">
        <v>0</v>
      </c>
      <c r="J46" s="45">
        <v>18</v>
      </c>
      <c r="K46" s="45">
        <v>7</v>
      </c>
      <c r="L46" s="19">
        <v>18</v>
      </c>
      <c r="M46" s="18">
        <v>132</v>
      </c>
      <c r="N46" s="39">
        <v>11</v>
      </c>
      <c r="O46" s="39">
        <v>2</v>
      </c>
      <c r="P46" s="39">
        <v>2</v>
      </c>
      <c r="Q46" s="39">
        <v>4</v>
      </c>
      <c r="R46" s="45">
        <v>3</v>
      </c>
      <c r="S46" s="45">
        <v>20</v>
      </c>
      <c r="T46" s="45">
        <v>13</v>
      </c>
      <c r="U46" s="19">
        <v>21</v>
      </c>
      <c r="V46" s="6"/>
      <c r="W46" s="6"/>
      <c r="X46" s="6"/>
      <c r="Y46" s="6"/>
      <c r="Z46" s="6"/>
      <c r="AA46" s="6"/>
      <c r="AB46" s="6"/>
    </row>
    <row r="47" spans="1:28" ht="21.95" customHeight="1">
      <c r="A47" s="7">
        <f t="shared" ref="A47:A54" si="2">A46+TIME(0,15,0)</f>
        <v>0.70833333333333326</v>
      </c>
      <c r="B47" s="8" t="s">
        <v>29</v>
      </c>
      <c r="C47" s="8">
        <f t="shared" ref="C47:C54" si="3">C46+TIME(0,15,0)</f>
        <v>0.71874999999999922</v>
      </c>
      <c r="D47" s="9">
        <v>175</v>
      </c>
      <c r="E47" s="37">
        <v>13</v>
      </c>
      <c r="F47" s="37">
        <v>4</v>
      </c>
      <c r="G47" s="37">
        <v>0</v>
      </c>
      <c r="H47" s="37">
        <v>5</v>
      </c>
      <c r="I47" s="43">
        <v>4</v>
      </c>
      <c r="J47" s="43">
        <v>32</v>
      </c>
      <c r="K47" s="43">
        <v>18</v>
      </c>
      <c r="L47" s="10">
        <v>19</v>
      </c>
      <c r="M47" s="9">
        <v>135</v>
      </c>
      <c r="N47" s="37">
        <v>14</v>
      </c>
      <c r="O47" s="37">
        <v>1</v>
      </c>
      <c r="P47" s="37">
        <v>0</v>
      </c>
      <c r="Q47" s="37">
        <v>2</v>
      </c>
      <c r="R47" s="43">
        <v>6</v>
      </c>
      <c r="S47" s="43">
        <v>43</v>
      </c>
      <c r="T47" s="43">
        <v>8</v>
      </c>
      <c r="U47" s="10">
        <v>17</v>
      </c>
      <c r="V47" s="6"/>
      <c r="W47" s="6"/>
      <c r="X47" s="6"/>
      <c r="Y47" s="6"/>
      <c r="Z47" s="6"/>
      <c r="AA47" s="6"/>
      <c r="AB47" s="6"/>
    </row>
    <row r="48" spans="1:28" ht="21.95" customHeight="1">
      <c r="A48" s="11">
        <f t="shared" si="2"/>
        <v>0.71874999999999989</v>
      </c>
      <c r="B48" s="12" t="s">
        <v>29</v>
      </c>
      <c r="C48" s="12">
        <f t="shared" si="3"/>
        <v>0.72916666666666585</v>
      </c>
      <c r="D48" s="13">
        <v>133</v>
      </c>
      <c r="E48" s="38">
        <v>10</v>
      </c>
      <c r="F48" s="38">
        <v>1</v>
      </c>
      <c r="G48" s="38">
        <v>2</v>
      </c>
      <c r="H48" s="38">
        <v>5</v>
      </c>
      <c r="I48" s="44">
        <v>3</v>
      </c>
      <c r="J48" s="44">
        <v>35</v>
      </c>
      <c r="K48" s="44">
        <v>17</v>
      </c>
      <c r="L48" s="14">
        <v>16</v>
      </c>
      <c r="M48" s="13">
        <v>171</v>
      </c>
      <c r="N48" s="38">
        <v>10</v>
      </c>
      <c r="O48" s="38">
        <v>1</v>
      </c>
      <c r="P48" s="38">
        <v>0</v>
      </c>
      <c r="Q48" s="38">
        <v>1</v>
      </c>
      <c r="R48" s="44">
        <v>2</v>
      </c>
      <c r="S48" s="44">
        <v>48</v>
      </c>
      <c r="T48" s="44">
        <v>8</v>
      </c>
      <c r="U48" s="14">
        <v>21</v>
      </c>
      <c r="V48" s="6"/>
      <c r="W48" s="6"/>
      <c r="X48" s="6"/>
      <c r="Y48" s="6"/>
      <c r="Z48" s="6"/>
      <c r="AA48" s="6"/>
      <c r="AB48" s="6"/>
    </row>
    <row r="49" spans="1:28" ht="21.95" customHeight="1">
      <c r="A49" s="11">
        <f t="shared" si="2"/>
        <v>0.72916666666666652</v>
      </c>
      <c r="B49" s="12" t="s">
        <v>29</v>
      </c>
      <c r="C49" s="12">
        <f t="shared" si="3"/>
        <v>0.73958333333333248</v>
      </c>
      <c r="D49" s="13">
        <v>157</v>
      </c>
      <c r="E49" s="38">
        <v>14</v>
      </c>
      <c r="F49" s="38">
        <v>1</v>
      </c>
      <c r="G49" s="38">
        <v>0</v>
      </c>
      <c r="H49" s="38">
        <v>5</v>
      </c>
      <c r="I49" s="44">
        <v>7</v>
      </c>
      <c r="J49" s="44">
        <v>35</v>
      </c>
      <c r="K49" s="44">
        <v>14</v>
      </c>
      <c r="L49" s="14">
        <v>17</v>
      </c>
      <c r="M49" s="13">
        <v>169</v>
      </c>
      <c r="N49" s="38">
        <v>11</v>
      </c>
      <c r="O49" s="38">
        <v>0</v>
      </c>
      <c r="P49" s="38">
        <v>0</v>
      </c>
      <c r="Q49" s="38">
        <v>6</v>
      </c>
      <c r="R49" s="44">
        <v>5</v>
      </c>
      <c r="S49" s="44">
        <v>37</v>
      </c>
      <c r="T49" s="44">
        <v>7</v>
      </c>
      <c r="U49" s="14">
        <v>22</v>
      </c>
      <c r="V49" s="6"/>
      <c r="W49" s="6"/>
      <c r="X49" s="6"/>
      <c r="Y49" s="6"/>
      <c r="Z49" s="6"/>
      <c r="AA49" s="6"/>
      <c r="AB49" s="6"/>
    </row>
    <row r="50" spans="1:28" ht="21.95" customHeight="1" thickBot="1">
      <c r="A50" s="15">
        <f t="shared" si="2"/>
        <v>0.73958333333333315</v>
      </c>
      <c r="B50" s="17" t="s">
        <v>29</v>
      </c>
      <c r="C50" s="17">
        <f t="shared" si="3"/>
        <v>0.74999999999999911</v>
      </c>
      <c r="D50" s="18">
        <v>161</v>
      </c>
      <c r="E50" s="39">
        <v>12</v>
      </c>
      <c r="F50" s="39">
        <v>0</v>
      </c>
      <c r="G50" s="39">
        <v>2</v>
      </c>
      <c r="H50" s="39">
        <v>5</v>
      </c>
      <c r="I50" s="45">
        <v>9</v>
      </c>
      <c r="J50" s="45">
        <v>24</v>
      </c>
      <c r="K50" s="45">
        <v>17</v>
      </c>
      <c r="L50" s="19">
        <v>17</v>
      </c>
      <c r="M50" s="18">
        <v>188</v>
      </c>
      <c r="N50" s="39">
        <v>10</v>
      </c>
      <c r="O50" s="39">
        <v>0</v>
      </c>
      <c r="P50" s="39">
        <v>0</v>
      </c>
      <c r="Q50" s="39">
        <v>5</v>
      </c>
      <c r="R50" s="45">
        <v>4</v>
      </c>
      <c r="S50" s="45">
        <v>40</v>
      </c>
      <c r="T50" s="45">
        <v>8</v>
      </c>
      <c r="U50" s="19">
        <v>10</v>
      </c>
      <c r="V50" s="6"/>
      <c r="W50" s="6"/>
      <c r="X50" s="6"/>
      <c r="Y50" s="6"/>
      <c r="Z50" s="6"/>
      <c r="AA50" s="6"/>
      <c r="AB50" s="6"/>
    </row>
    <row r="51" spans="1:28" ht="21.95" customHeight="1">
      <c r="A51" s="20">
        <f t="shared" si="2"/>
        <v>0.74999999999999978</v>
      </c>
      <c r="B51" s="21" t="s">
        <v>29</v>
      </c>
      <c r="C51" s="21">
        <f t="shared" si="3"/>
        <v>0.76041666666666574</v>
      </c>
      <c r="D51" s="9">
        <v>166</v>
      </c>
      <c r="E51" s="37">
        <v>6</v>
      </c>
      <c r="F51" s="37">
        <v>0</v>
      </c>
      <c r="G51" s="37">
        <v>1</v>
      </c>
      <c r="H51" s="37">
        <v>4</v>
      </c>
      <c r="I51" s="43">
        <v>8</v>
      </c>
      <c r="J51" s="43">
        <v>33</v>
      </c>
      <c r="K51" s="43">
        <v>11</v>
      </c>
      <c r="L51" s="10">
        <v>20</v>
      </c>
      <c r="M51" s="9">
        <v>174</v>
      </c>
      <c r="N51" s="37">
        <v>3</v>
      </c>
      <c r="O51" s="37">
        <v>1</v>
      </c>
      <c r="P51" s="37">
        <v>1</v>
      </c>
      <c r="Q51" s="37">
        <v>4</v>
      </c>
      <c r="R51" s="43">
        <v>2</v>
      </c>
      <c r="S51" s="43">
        <v>49</v>
      </c>
      <c r="T51" s="43">
        <v>6</v>
      </c>
      <c r="U51" s="10">
        <v>19</v>
      </c>
      <c r="V51" s="6"/>
      <c r="W51" s="6"/>
      <c r="X51" s="6"/>
      <c r="Y51" s="6"/>
      <c r="Z51" s="6"/>
      <c r="AA51" s="6"/>
      <c r="AB51" s="6"/>
    </row>
    <row r="52" spans="1:28" ht="21.95" customHeight="1">
      <c r="A52" s="22">
        <f t="shared" si="2"/>
        <v>0.76041666666666641</v>
      </c>
      <c r="B52" s="12" t="s">
        <v>29</v>
      </c>
      <c r="C52" s="12">
        <f t="shared" si="3"/>
        <v>0.77083333333333237</v>
      </c>
      <c r="D52" s="13">
        <v>128</v>
      </c>
      <c r="E52" s="38">
        <v>4</v>
      </c>
      <c r="F52" s="38">
        <v>0</v>
      </c>
      <c r="G52" s="38">
        <v>2</v>
      </c>
      <c r="H52" s="38">
        <v>3</v>
      </c>
      <c r="I52" s="44">
        <v>5</v>
      </c>
      <c r="J52" s="44">
        <v>34</v>
      </c>
      <c r="K52" s="44">
        <v>18</v>
      </c>
      <c r="L52" s="14">
        <v>28</v>
      </c>
      <c r="M52" s="13">
        <v>156</v>
      </c>
      <c r="N52" s="38">
        <v>7</v>
      </c>
      <c r="O52" s="38">
        <v>1</v>
      </c>
      <c r="P52" s="38">
        <v>1</v>
      </c>
      <c r="Q52" s="38">
        <v>1</v>
      </c>
      <c r="R52" s="44">
        <v>7</v>
      </c>
      <c r="S52" s="44">
        <v>34</v>
      </c>
      <c r="T52" s="44">
        <v>10</v>
      </c>
      <c r="U52" s="14">
        <v>14</v>
      </c>
      <c r="V52" s="6"/>
      <c r="W52" s="6"/>
      <c r="X52" s="6"/>
      <c r="Y52" s="6"/>
      <c r="Z52" s="6"/>
      <c r="AA52" s="6"/>
      <c r="AB52" s="6"/>
    </row>
    <row r="53" spans="1:28" ht="21.95" customHeight="1">
      <c r="A53" s="22">
        <f t="shared" si="2"/>
        <v>0.77083333333333304</v>
      </c>
      <c r="B53" s="12" t="s">
        <v>29</v>
      </c>
      <c r="C53" s="12">
        <f t="shared" si="3"/>
        <v>0.781249999999999</v>
      </c>
      <c r="D53" s="13">
        <v>163</v>
      </c>
      <c r="E53" s="38">
        <v>11</v>
      </c>
      <c r="F53" s="38">
        <v>1</v>
      </c>
      <c r="G53" s="38">
        <v>0</v>
      </c>
      <c r="H53" s="38">
        <v>8</v>
      </c>
      <c r="I53" s="44">
        <v>4</v>
      </c>
      <c r="J53" s="44">
        <v>34</v>
      </c>
      <c r="K53" s="44">
        <v>11</v>
      </c>
      <c r="L53" s="14">
        <v>33</v>
      </c>
      <c r="M53" s="13">
        <v>162</v>
      </c>
      <c r="N53" s="38">
        <v>8</v>
      </c>
      <c r="O53" s="38">
        <v>0</v>
      </c>
      <c r="P53" s="38">
        <v>0</v>
      </c>
      <c r="Q53" s="38">
        <v>2</v>
      </c>
      <c r="R53" s="44">
        <v>4</v>
      </c>
      <c r="S53" s="44">
        <v>22</v>
      </c>
      <c r="T53" s="44">
        <v>10</v>
      </c>
      <c r="U53" s="14">
        <v>18</v>
      </c>
      <c r="V53" s="6"/>
      <c r="W53" s="6"/>
      <c r="X53" s="6"/>
      <c r="Y53" s="6"/>
      <c r="Z53" s="6"/>
      <c r="AA53" s="6"/>
      <c r="AB53" s="6"/>
    </row>
    <row r="54" spans="1:28" ht="21.95" customHeight="1" thickBot="1">
      <c r="A54" s="23">
        <f t="shared" si="2"/>
        <v>0.78124999999999967</v>
      </c>
      <c r="B54" s="24" t="s">
        <v>29</v>
      </c>
      <c r="C54" s="24">
        <f t="shared" si="3"/>
        <v>0.79166666666666563</v>
      </c>
      <c r="D54" s="18">
        <v>148</v>
      </c>
      <c r="E54" s="39">
        <v>4</v>
      </c>
      <c r="F54" s="39">
        <v>0</v>
      </c>
      <c r="G54" s="39">
        <v>0</v>
      </c>
      <c r="H54" s="39">
        <v>8</v>
      </c>
      <c r="I54" s="45">
        <v>10</v>
      </c>
      <c r="J54" s="45">
        <v>35</v>
      </c>
      <c r="K54" s="45">
        <v>6</v>
      </c>
      <c r="L54" s="25">
        <v>33</v>
      </c>
      <c r="M54" s="18">
        <v>154</v>
      </c>
      <c r="N54" s="39">
        <v>3</v>
      </c>
      <c r="O54" s="39">
        <v>0</v>
      </c>
      <c r="P54" s="39">
        <v>1</v>
      </c>
      <c r="Q54" s="39">
        <v>1</v>
      </c>
      <c r="R54" s="45">
        <v>6</v>
      </c>
      <c r="S54" s="45">
        <v>34</v>
      </c>
      <c r="T54" s="45">
        <v>4</v>
      </c>
      <c r="U54" s="25">
        <v>19</v>
      </c>
      <c r="V54" s="6"/>
      <c r="W54" s="6"/>
      <c r="X54" s="6"/>
      <c r="Y54" s="6"/>
      <c r="Z54" s="6"/>
      <c r="AA54" s="6"/>
      <c r="AB54" s="6"/>
    </row>
    <row r="55" spans="1:28" ht="15" customHeight="1">
      <c r="A55" s="26"/>
      <c r="B55" s="27"/>
      <c r="C55" s="2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</sheetData>
  <sheetProtection selectLockedCells="1" selectUnlockedCells="1"/>
  <mergeCells count="6">
    <mergeCell ref="A6:C6"/>
    <mergeCell ref="V1:AB1"/>
    <mergeCell ref="V2:AB2"/>
    <mergeCell ref="V3:AB3"/>
    <mergeCell ref="D5:L5"/>
    <mergeCell ref="M5:U5"/>
  </mergeCells>
  <printOptions horizontalCentered="1"/>
  <pageMargins left="0.39370078740157499" right="0.39370078740157499" top="0.39370078740157499" bottom="0.78740157480314998" header="0.511811023622047" footer="0.39370078740157499"/>
  <pageSetup paperSize="9" scale="35" firstPageNumber="0" orientation="landscape" useFirstPageNumber="1" horizontalDpi="300" verticalDpi="300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</dc:creator>
  <cp:lastModifiedBy>Nikki</cp:lastModifiedBy>
  <cp:lastPrinted>2014-12-30T21:39:00Z</cp:lastPrinted>
  <dcterms:created xsi:type="dcterms:W3CDTF">2011-05-26T20:13:00Z</dcterms:created>
  <dcterms:modified xsi:type="dcterms:W3CDTF">2019-07-23T12:50:37Z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