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500" windowHeight="4068"/>
  </bookViews>
  <sheets>
    <sheet name="总体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9" i="1"/>
  <c r="K11" i="1"/>
  <c r="K9" i="1"/>
  <c r="K12" i="1"/>
  <c r="I7" i="1"/>
  <c r="K7" i="1" s="1"/>
  <c r="I6" i="1"/>
  <c r="K6" i="1" s="1"/>
  <c r="K5" i="1"/>
  <c r="K14" i="1"/>
  <c r="K16" i="1"/>
  <c r="K19" i="1"/>
  <c r="K27" i="1" l="1"/>
  <c r="K21" i="1"/>
  <c r="K22" i="1"/>
  <c r="K23" i="1"/>
  <c r="K26" i="1"/>
  <c r="K32" i="1"/>
  <c r="K33" i="1"/>
  <c r="K36" i="1"/>
  <c r="K37" i="1" l="1"/>
</calcChain>
</file>

<file path=xl/sharedStrings.xml><?xml version="1.0" encoding="utf-8"?>
<sst xmlns="http://schemas.openxmlformats.org/spreadsheetml/2006/main" count="113" uniqueCount="82">
  <si>
    <t>里程碑</t>
    <phoneticPr fontId="1" type="noConversion"/>
  </si>
  <si>
    <t>工作明细</t>
    <phoneticPr fontId="1" type="noConversion"/>
  </si>
  <si>
    <t>具体事项</t>
    <phoneticPr fontId="1" type="noConversion"/>
  </si>
  <si>
    <t>执行人员</t>
    <phoneticPr fontId="1" type="noConversion"/>
  </si>
  <si>
    <t>计划时间</t>
    <phoneticPr fontId="1" type="noConversion"/>
  </si>
  <si>
    <t>开始时间</t>
    <phoneticPr fontId="1" type="noConversion"/>
  </si>
  <si>
    <t>结束时间</t>
    <phoneticPr fontId="1" type="noConversion"/>
  </si>
  <si>
    <t>备注</t>
    <phoneticPr fontId="1" type="noConversion"/>
  </si>
  <si>
    <t>桌面组</t>
    <phoneticPr fontId="1" type="noConversion"/>
  </si>
  <si>
    <t>硬件组</t>
    <phoneticPr fontId="1" type="noConversion"/>
  </si>
  <si>
    <t>模块</t>
    <phoneticPr fontId="1" type="noConversion"/>
  </si>
  <si>
    <t>分类</t>
    <phoneticPr fontId="1" type="noConversion"/>
  </si>
  <si>
    <t>功能补全</t>
    <phoneticPr fontId="1" type="noConversion"/>
  </si>
  <si>
    <t>基础数据录入和统计报表</t>
    <phoneticPr fontId="1" type="noConversion"/>
  </si>
  <si>
    <t>硬件组—基础数据</t>
    <phoneticPr fontId="1" type="noConversion"/>
  </si>
  <si>
    <t>硬件组—统计报表</t>
    <phoneticPr fontId="1" type="noConversion"/>
  </si>
  <si>
    <t>数据库新增表、数据库调整、实体类创建、框架搭建</t>
    <phoneticPr fontId="1" type="noConversion"/>
  </si>
  <si>
    <t>ASDL宽带……员工外出登记等原模块修改</t>
    <phoneticPr fontId="1" type="noConversion"/>
  </si>
  <si>
    <t>新外出登记模块开发</t>
    <phoneticPr fontId="1" type="noConversion"/>
  </si>
  <si>
    <t>新外出登记模块统计
统计维度：
1、时间：周、年、月
2、外出类型：监控、网络、设备
3、操作类型：
        监控：安装、维修、迁移
        网络：故障、迁移
        设备：电脑、电子秤
4、员工
统计个数</t>
    <phoneticPr fontId="1" type="noConversion"/>
  </si>
  <si>
    <t>桌面组—基础数据</t>
    <phoneticPr fontId="1" type="noConversion"/>
  </si>
  <si>
    <t>加盟商呼叫系统模块</t>
    <phoneticPr fontId="1" type="noConversion"/>
  </si>
  <si>
    <t>数据库新增表、实体类创建、框架搭建</t>
    <phoneticPr fontId="1" type="noConversion"/>
  </si>
  <si>
    <t>桌面组—统计报表</t>
    <phoneticPr fontId="1" type="noConversion"/>
  </si>
  <si>
    <t>加盟商呼叫系统统计模块</t>
    <phoneticPr fontId="1" type="noConversion"/>
  </si>
  <si>
    <t>测试</t>
    <phoneticPr fontId="1" type="noConversion"/>
  </si>
  <si>
    <t>权限、时间轴、缓存</t>
    <phoneticPr fontId="1" type="noConversion"/>
  </si>
  <si>
    <t>对现阶段的所有报表模块进行功能补全</t>
    <phoneticPr fontId="1" type="noConversion"/>
  </si>
  <si>
    <t>测试基础数据录入及数据报表相关模块。
需要测试的维度：
       基础数据功能：添加、删除、修改、分页、快速查询
       统计报表功能：查看、查询、查看详情
用户体验性测试：
       页面是否正常、响应速度、按钮位置是否容易找到和辨识、文字描述是否准确</t>
    <phoneticPr fontId="1" type="noConversion"/>
  </si>
  <si>
    <t>准备阶段</t>
    <phoneticPr fontId="1" type="noConversion"/>
  </si>
  <si>
    <t>数据库设计、实体类创建、框架搭建</t>
    <phoneticPr fontId="1" type="noConversion"/>
  </si>
  <si>
    <t>后台程序逻辑设计及前台页面设计方案确定</t>
    <phoneticPr fontId="1" type="noConversion"/>
  </si>
  <si>
    <t>1、系统组提供需求分析文档
2、各方确认签字</t>
    <phoneticPr fontId="1" type="noConversion"/>
  </si>
  <si>
    <t>程序开发</t>
    <phoneticPr fontId="1" type="noConversion"/>
  </si>
  <si>
    <t>部门指标报表</t>
    <phoneticPr fontId="1" type="noConversion"/>
  </si>
  <si>
    <t>最终效果
1、显示方式：列表[表格]
2、需要体现的字段：
      组别：系统组、桌面组、维护组、硬件组
      时间范围：周、月、年
      录入量[添加、修改也算]
      未录入天数</t>
    <phoneticPr fontId="1" type="noConversion"/>
  </si>
  <si>
    <t>组指标报表</t>
    <phoneticPr fontId="1" type="noConversion"/>
  </si>
  <si>
    <t>需求提出者</t>
    <phoneticPr fontId="1" type="noConversion"/>
  </si>
  <si>
    <t>最终效果
1、显示方式：列表[表格]
2、需要体现的字段：
      职能组
      统计业务
      员工
      时间范围：日、周、月、年
      操作的次数：注册、维护、注销[待定]
      合计：总次数
      账号检查[待定]
      数据来源[待定]</t>
    <phoneticPr fontId="1" type="noConversion"/>
  </si>
  <si>
    <t>#</t>
    <phoneticPr fontId="1" type="noConversion"/>
  </si>
  <si>
    <t>王长健</t>
    <phoneticPr fontId="1" type="noConversion"/>
  </si>
  <si>
    <t>徐路</t>
    <phoneticPr fontId="1" type="noConversion"/>
  </si>
  <si>
    <t>何胜利</t>
    <phoneticPr fontId="1" type="noConversion"/>
  </si>
  <si>
    <t>徐迪军</t>
    <phoneticPr fontId="1" type="noConversion"/>
  </si>
  <si>
    <t>历时</t>
    <phoneticPr fontId="1" type="noConversion"/>
  </si>
  <si>
    <t>合计</t>
    <phoneticPr fontId="1" type="noConversion"/>
  </si>
  <si>
    <t>黄光辉</t>
    <phoneticPr fontId="1" type="noConversion"/>
  </si>
  <si>
    <t>张顺</t>
    <phoneticPr fontId="1" type="noConversion"/>
  </si>
  <si>
    <t>张顺
黄光辉</t>
    <phoneticPr fontId="1" type="noConversion"/>
  </si>
  <si>
    <t>系统组
黄光辉
张顺</t>
    <phoneticPr fontId="1" type="noConversion"/>
  </si>
  <si>
    <t>闫少增</t>
    <phoneticPr fontId="1" type="noConversion"/>
  </si>
  <si>
    <t>测试及测试结果收集</t>
    <phoneticPr fontId="1" type="noConversion"/>
  </si>
  <si>
    <t>系统修改完善</t>
    <phoneticPr fontId="1" type="noConversion"/>
  </si>
  <si>
    <t>按照测试结果进行修改和完善</t>
    <phoneticPr fontId="1" type="noConversion"/>
  </si>
  <si>
    <t>制作人：张顺</t>
    <phoneticPr fontId="1" type="noConversion"/>
  </si>
  <si>
    <t>该阶段与后续阶段异步进行
即测试工作与后续开发工作的时间没有影响</t>
    <phoneticPr fontId="1" type="noConversion"/>
  </si>
  <si>
    <t>指标报表</t>
    <phoneticPr fontId="1" type="noConversion"/>
  </si>
  <si>
    <t>后阶段时间计划表</t>
    <phoneticPr fontId="1" type="noConversion"/>
  </si>
  <si>
    <t>系统修改</t>
    <phoneticPr fontId="1" type="noConversion"/>
  </si>
  <si>
    <t>#</t>
    <phoneticPr fontId="1" type="noConversion"/>
  </si>
  <si>
    <t>准备工作</t>
    <phoneticPr fontId="1" type="noConversion"/>
  </si>
  <si>
    <t>历史数据按照数据规范修改</t>
    <phoneticPr fontId="1" type="noConversion"/>
  </si>
  <si>
    <t>1、报表操作类型确定及其特殊定义。
      已确定：注册、维护、注销
2、报表栏位修改方案。
3、数据规则整理。</t>
    <phoneticPr fontId="1" type="noConversion"/>
  </si>
  <si>
    <t>程序修改</t>
    <phoneticPr fontId="1" type="noConversion"/>
  </si>
  <si>
    <t>哲盟职能用户修改：
1、栏位修改
       状态
       登记时间</t>
    <phoneticPr fontId="1" type="noConversion"/>
  </si>
  <si>
    <t>二级站点资料修改：
1、栏位修改
       状态
       登记时间
       维护者（隐式栏位，用于程序计算，以下不在赘述）
2、定义修改
        修改——&gt;新增</t>
    <phoneticPr fontId="1" type="noConversion"/>
  </si>
  <si>
    <t>哲盟数据检查修改：
1、栏位修改
       状态：默认为维护
       登记时间
       维护者</t>
    <phoneticPr fontId="1" type="noConversion"/>
  </si>
  <si>
    <t>巴枪条码变更修改：
1、栏位修改
       状态
       登记时间</t>
    <phoneticPr fontId="1" type="noConversion"/>
  </si>
  <si>
    <t>站点资料修改：
1、栏位修改
       区分一级站点、大客户
       登记时间（隐式栏位，精确到毫妙，用于程序计算，以下不在赘述）
       维护类型改名为状态：注册、维护、注销（以下不在赘述）
2、定义修改
       修改——&gt;新增（保留原数据，新增一条拷贝，用于保留用户维护轨迹，以下不在赘述）</t>
    <phoneticPr fontId="1" type="noConversion"/>
  </si>
  <si>
    <t>巴枪挂失登记修改：
1、该模块删除，将其归属为巴枪条码变更模块的注销类型</t>
    <phoneticPr fontId="1" type="noConversion"/>
  </si>
  <si>
    <t>设备维修登记修改：
1、栏位修改
       状态：默认为维护
       登记时间
       维护者</t>
    <phoneticPr fontId="1" type="noConversion"/>
  </si>
  <si>
    <t>哲盟异常登记修改：
1、栏位修改
       状态：默认为维护
       登记时间
       维护者</t>
    <phoneticPr fontId="1" type="noConversion"/>
  </si>
  <si>
    <t>系统开发登记修改：
1、栏位修改
       状态：默认为注册
       登记时间
       维护者</t>
    <phoneticPr fontId="1" type="noConversion"/>
  </si>
  <si>
    <t>公司BQQ开发</t>
    <phoneticPr fontId="1" type="noConversion"/>
  </si>
  <si>
    <t>网点IMO开发</t>
    <phoneticPr fontId="1" type="noConversion"/>
  </si>
  <si>
    <t>徐迪军</t>
    <phoneticPr fontId="1" type="noConversion"/>
  </si>
  <si>
    <t>张顺
黄光辉</t>
    <phoneticPr fontId="1" type="noConversion"/>
  </si>
  <si>
    <t>张顺
黄光辉
徐迪军</t>
    <phoneticPr fontId="1" type="noConversion"/>
  </si>
  <si>
    <t>1、文档记录报表栏位的修改
2、数据库表修改</t>
    <phoneticPr fontId="1" type="noConversion"/>
  </si>
  <si>
    <t>张顺</t>
    <phoneticPr fontId="1" type="noConversion"/>
  </si>
  <si>
    <t>黄光辉</t>
    <phoneticPr fontId="1" type="noConversion"/>
  </si>
  <si>
    <t>程序开发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</si>
</sst>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细黑"/>
      <family val="3"/>
      <charset val="134"/>
    </font>
    <font>
      <sz val="11"/>
      <color theme="1" tint="4.9989318521683403E-2"/>
      <name val="华文细黑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华文细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vertical="top" wrapText="1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14</xdr:col>
          <xdr:colOff>266700</xdr:colOff>
          <xdr:row>64</xdr:row>
          <xdr:rowOff>83820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45"/>
  <sheetViews>
    <sheetView tabSelected="1" topLeftCell="A25" zoomScale="70" zoomScaleNormal="70" workbookViewId="0">
      <selection activeCell="C29" sqref="C29:C36"/>
    </sheetView>
  </sheetViews>
  <sheetFormatPr defaultRowHeight="13.8" x14ac:dyDescent="0.25"/>
  <cols>
    <col min="3" max="3" width="26.33203125" bestFit="1" customWidth="1"/>
    <col min="4" max="4" width="21.6640625" bestFit="1" customWidth="1"/>
    <col min="5" max="5" width="19.44140625" bestFit="1" customWidth="1"/>
    <col min="6" max="6" width="62.88671875" bestFit="1" customWidth="1"/>
    <col min="7" max="7" width="10.21875" bestFit="1" customWidth="1"/>
    <col min="8" max="8" width="12.44140625" bestFit="1" customWidth="1"/>
    <col min="9" max="10" width="13.33203125" bestFit="1" customWidth="1"/>
    <col min="11" max="11" width="12.109375" bestFit="1" customWidth="1"/>
    <col min="12" max="12" width="14" customWidth="1"/>
    <col min="15" max="15" width="14" bestFit="1" customWidth="1"/>
    <col min="16" max="16" width="12.6640625" bestFit="1" customWidth="1"/>
  </cols>
  <sheetData>
    <row r="1" spans="2:12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2:12" ht="30.75" customHeight="1" x14ac:dyDescent="0.25">
      <c r="C2" s="22" t="s">
        <v>57</v>
      </c>
      <c r="D2" s="23"/>
      <c r="E2" s="23"/>
      <c r="F2" s="23"/>
      <c r="G2" s="23"/>
      <c r="H2" s="23"/>
      <c r="I2" s="23"/>
      <c r="J2" s="23"/>
      <c r="K2" s="23"/>
      <c r="L2" s="24"/>
    </row>
    <row r="3" spans="2:12" ht="18.75" customHeight="1" x14ac:dyDescent="0.25">
      <c r="C3" s="21" t="s">
        <v>0</v>
      </c>
      <c r="D3" s="21" t="s">
        <v>10</v>
      </c>
      <c r="E3" s="21" t="s">
        <v>11</v>
      </c>
      <c r="F3" s="21" t="s">
        <v>1</v>
      </c>
      <c r="G3" s="21"/>
      <c r="H3" s="5"/>
      <c r="I3" s="21" t="s">
        <v>4</v>
      </c>
      <c r="J3" s="21"/>
      <c r="K3" s="21"/>
      <c r="L3" s="25" t="s">
        <v>7</v>
      </c>
    </row>
    <row r="4" spans="2:12" ht="18.75" customHeight="1" x14ac:dyDescent="0.25">
      <c r="C4" s="21"/>
      <c r="D4" s="21"/>
      <c r="E4" s="21"/>
      <c r="F4" s="3" t="s">
        <v>2</v>
      </c>
      <c r="G4" s="3" t="s">
        <v>3</v>
      </c>
      <c r="H4" s="5" t="s">
        <v>37</v>
      </c>
      <c r="I4" s="3" t="s">
        <v>5</v>
      </c>
      <c r="J4" s="3" t="s">
        <v>6</v>
      </c>
      <c r="K4" s="3" t="s">
        <v>44</v>
      </c>
      <c r="L4" s="26"/>
    </row>
    <row r="5" spans="2:12" s="6" customFormat="1" ht="64.8" x14ac:dyDescent="0.25">
      <c r="C5" s="18" t="s">
        <v>58</v>
      </c>
      <c r="D5" s="18" t="s">
        <v>59</v>
      </c>
      <c r="E5" s="18" t="s">
        <v>60</v>
      </c>
      <c r="F5" s="8" t="s">
        <v>62</v>
      </c>
      <c r="G5" s="12" t="s">
        <v>77</v>
      </c>
      <c r="H5" s="18" t="s">
        <v>75</v>
      </c>
      <c r="I5" s="13">
        <v>42723</v>
      </c>
      <c r="J5" s="13">
        <v>42723</v>
      </c>
      <c r="K5" s="17">
        <f t="shared" ref="K5:K16" si="0">NETWORKDAYS(I5, J5)</f>
        <v>1</v>
      </c>
      <c r="L5" s="16"/>
    </row>
    <row r="6" spans="2:12" s="6" customFormat="1" ht="32.4" x14ac:dyDescent="0.25">
      <c r="C6" s="19"/>
      <c r="D6" s="19"/>
      <c r="E6" s="20"/>
      <c r="F6" s="9" t="s">
        <v>61</v>
      </c>
      <c r="G6" s="12" t="s">
        <v>76</v>
      </c>
      <c r="H6" s="19"/>
      <c r="I6" s="13">
        <f>J5+1</f>
        <v>42724</v>
      </c>
      <c r="J6" s="13">
        <v>42724</v>
      </c>
      <c r="K6" s="17">
        <f t="shared" si="0"/>
        <v>1</v>
      </c>
      <c r="L6" s="16"/>
    </row>
    <row r="7" spans="2:12" s="6" customFormat="1" ht="16.2" x14ac:dyDescent="0.25">
      <c r="C7" s="19"/>
      <c r="D7" s="19"/>
      <c r="E7" s="18" t="s">
        <v>81</v>
      </c>
      <c r="F7" s="8" t="s">
        <v>73</v>
      </c>
      <c r="G7" s="39" t="s">
        <v>76</v>
      </c>
      <c r="H7" s="19"/>
      <c r="I7" s="30">
        <f>J6+1</f>
        <v>42725</v>
      </c>
      <c r="J7" s="30">
        <v>42725</v>
      </c>
      <c r="K7" s="18">
        <f t="shared" si="0"/>
        <v>1</v>
      </c>
      <c r="L7" s="18"/>
    </row>
    <row r="8" spans="2:12" s="6" customFormat="1" ht="16.2" x14ac:dyDescent="0.25">
      <c r="C8" s="19"/>
      <c r="D8" s="19"/>
      <c r="E8" s="20"/>
      <c r="F8" s="8" t="s">
        <v>74</v>
      </c>
      <c r="G8" s="20"/>
      <c r="H8" s="19"/>
      <c r="I8" s="32"/>
      <c r="J8" s="32"/>
      <c r="K8" s="20"/>
      <c r="L8" s="20"/>
    </row>
    <row r="9" spans="2:12" s="6" customFormat="1" ht="32.4" x14ac:dyDescent="0.25">
      <c r="C9" s="19"/>
      <c r="D9" s="19"/>
      <c r="E9" s="18" t="s">
        <v>63</v>
      </c>
      <c r="F9" s="8" t="s">
        <v>78</v>
      </c>
      <c r="G9" s="12" t="s">
        <v>76</v>
      </c>
      <c r="H9" s="19"/>
      <c r="I9" s="30">
        <v>42726</v>
      </c>
      <c r="J9" s="30">
        <v>42727</v>
      </c>
      <c r="K9" s="18">
        <f t="shared" si="0"/>
        <v>2</v>
      </c>
      <c r="L9" s="18"/>
    </row>
    <row r="10" spans="2:12" s="6" customFormat="1" ht="145.80000000000001" x14ac:dyDescent="0.25">
      <c r="C10" s="19"/>
      <c r="D10" s="19"/>
      <c r="E10" s="19"/>
      <c r="F10" s="8" t="s">
        <v>68</v>
      </c>
      <c r="G10" s="17" t="s">
        <v>79</v>
      </c>
      <c r="H10" s="19"/>
      <c r="I10" s="32"/>
      <c r="J10" s="20"/>
      <c r="K10" s="20"/>
      <c r="L10" s="20"/>
    </row>
    <row r="11" spans="2:12" s="6" customFormat="1" ht="113.4" x14ac:dyDescent="0.25">
      <c r="C11" s="19"/>
      <c r="D11" s="19"/>
      <c r="E11" s="19"/>
      <c r="F11" s="8" t="s">
        <v>65</v>
      </c>
      <c r="G11" s="17" t="s">
        <v>79</v>
      </c>
      <c r="H11" s="19"/>
      <c r="I11" s="13">
        <v>42730</v>
      </c>
      <c r="J11" s="13">
        <v>42730</v>
      </c>
      <c r="K11" s="17">
        <f>NETWORKDAYS(I11, J11)</f>
        <v>1</v>
      </c>
      <c r="L11" s="16"/>
    </row>
    <row r="12" spans="2:12" s="6" customFormat="1" ht="64.8" x14ac:dyDescent="0.25">
      <c r="C12" s="19"/>
      <c r="D12" s="19"/>
      <c r="E12" s="19"/>
      <c r="F12" s="8" t="s">
        <v>64</v>
      </c>
      <c r="G12" s="17" t="s">
        <v>80</v>
      </c>
      <c r="H12" s="19"/>
      <c r="I12" s="30">
        <v>42731</v>
      </c>
      <c r="J12" s="30">
        <v>42731</v>
      </c>
      <c r="K12" s="18">
        <f t="shared" si="0"/>
        <v>1</v>
      </c>
      <c r="L12" s="18"/>
    </row>
    <row r="13" spans="2:12" s="6" customFormat="1" ht="81" x14ac:dyDescent="0.25">
      <c r="C13" s="19"/>
      <c r="D13" s="19"/>
      <c r="E13" s="19"/>
      <c r="F13" s="8" t="s">
        <v>66</v>
      </c>
      <c r="G13" s="17" t="s">
        <v>80</v>
      </c>
      <c r="H13" s="19"/>
      <c r="I13" s="20"/>
      <c r="J13" s="20"/>
      <c r="K13" s="20"/>
      <c r="L13" s="20"/>
    </row>
    <row r="14" spans="2:12" s="6" customFormat="1" ht="64.8" x14ac:dyDescent="0.25">
      <c r="C14" s="19"/>
      <c r="D14" s="19"/>
      <c r="E14" s="19"/>
      <c r="F14" s="8" t="s">
        <v>67</v>
      </c>
      <c r="G14" s="17" t="s">
        <v>80</v>
      </c>
      <c r="H14" s="19"/>
      <c r="I14" s="30">
        <v>42732</v>
      </c>
      <c r="J14" s="30">
        <v>42732</v>
      </c>
      <c r="K14" s="18">
        <f t="shared" si="0"/>
        <v>1</v>
      </c>
      <c r="L14" s="18"/>
    </row>
    <row r="15" spans="2:12" s="6" customFormat="1" ht="81" x14ac:dyDescent="0.25">
      <c r="C15" s="19"/>
      <c r="D15" s="19"/>
      <c r="E15" s="19"/>
      <c r="F15" s="8" t="s">
        <v>70</v>
      </c>
      <c r="G15" s="17" t="s">
        <v>80</v>
      </c>
      <c r="H15" s="19"/>
      <c r="I15" s="20"/>
      <c r="J15" s="20"/>
      <c r="K15" s="20"/>
      <c r="L15" s="20"/>
    </row>
    <row r="16" spans="2:12" s="6" customFormat="1" ht="32.4" x14ac:dyDescent="0.25">
      <c r="C16" s="19"/>
      <c r="D16" s="19"/>
      <c r="E16" s="19"/>
      <c r="F16" s="8" t="s">
        <v>69</v>
      </c>
      <c r="G16" s="17" t="s">
        <v>80</v>
      </c>
      <c r="H16" s="19"/>
      <c r="I16" s="30">
        <v>42733</v>
      </c>
      <c r="J16" s="30">
        <v>42733</v>
      </c>
      <c r="K16" s="18">
        <f t="shared" si="0"/>
        <v>1</v>
      </c>
      <c r="L16" s="18"/>
    </row>
    <row r="17" spans="3:12" s="6" customFormat="1" ht="81" x14ac:dyDescent="0.25">
      <c r="C17" s="19"/>
      <c r="D17" s="19"/>
      <c r="E17" s="19"/>
      <c r="F17" s="8" t="s">
        <v>71</v>
      </c>
      <c r="G17" s="17" t="s">
        <v>80</v>
      </c>
      <c r="H17" s="19"/>
      <c r="I17" s="19"/>
      <c r="J17" s="19"/>
      <c r="K17" s="19"/>
      <c r="L17" s="19"/>
    </row>
    <row r="18" spans="3:12" s="6" customFormat="1" ht="81" x14ac:dyDescent="0.25">
      <c r="C18" s="19"/>
      <c r="D18" s="19"/>
      <c r="E18" s="19"/>
      <c r="F18" s="8" t="s">
        <v>72</v>
      </c>
      <c r="G18" s="17" t="s">
        <v>80</v>
      </c>
      <c r="H18" s="19"/>
      <c r="I18" s="20"/>
      <c r="J18" s="20"/>
      <c r="K18" s="20"/>
      <c r="L18" s="20"/>
    </row>
    <row r="19" spans="3:12" s="6" customFormat="1" ht="16.2" x14ac:dyDescent="0.25">
      <c r="C19" s="18" t="s">
        <v>13</v>
      </c>
      <c r="D19" s="18" t="s">
        <v>9</v>
      </c>
      <c r="E19" s="18" t="s">
        <v>14</v>
      </c>
      <c r="F19" s="8" t="s">
        <v>16</v>
      </c>
      <c r="G19" s="7" t="s">
        <v>46</v>
      </c>
      <c r="H19" s="18" t="s">
        <v>40</v>
      </c>
      <c r="I19" s="30">
        <v>42734</v>
      </c>
      <c r="J19" s="30">
        <v>42734</v>
      </c>
      <c r="K19" s="18">
        <f>NETWORKDAYS(I19, J19)</f>
        <v>1</v>
      </c>
      <c r="L19" s="33"/>
    </row>
    <row r="20" spans="3:12" s="6" customFormat="1" ht="18.75" customHeight="1" x14ac:dyDescent="0.25">
      <c r="C20" s="19"/>
      <c r="D20" s="19"/>
      <c r="E20" s="19"/>
      <c r="F20" s="9" t="s">
        <v>17</v>
      </c>
      <c r="G20" s="7" t="s">
        <v>47</v>
      </c>
      <c r="H20" s="19"/>
      <c r="I20" s="32"/>
      <c r="J20" s="32"/>
      <c r="K20" s="20"/>
      <c r="L20" s="35"/>
    </row>
    <row r="21" spans="3:12" s="6" customFormat="1" ht="18.75" customHeight="1" x14ac:dyDescent="0.25">
      <c r="C21" s="19"/>
      <c r="D21" s="19"/>
      <c r="E21" s="20"/>
      <c r="F21" s="9" t="s">
        <v>18</v>
      </c>
      <c r="G21" s="7" t="s">
        <v>46</v>
      </c>
      <c r="H21" s="19"/>
      <c r="I21" s="13">
        <v>42737</v>
      </c>
      <c r="J21" s="13">
        <v>42738</v>
      </c>
      <c r="K21" s="7">
        <f t="shared" ref="K21:K36" si="1">NETWORKDAYS(I21, J21)</f>
        <v>2</v>
      </c>
      <c r="L21" s="14"/>
    </row>
    <row r="22" spans="3:12" s="6" customFormat="1" ht="162" x14ac:dyDescent="0.25">
      <c r="C22" s="19"/>
      <c r="D22" s="20"/>
      <c r="E22" s="7" t="s">
        <v>15</v>
      </c>
      <c r="F22" s="8" t="s">
        <v>19</v>
      </c>
      <c r="G22" s="12" t="s">
        <v>48</v>
      </c>
      <c r="H22" s="20"/>
      <c r="I22" s="13">
        <v>42739</v>
      </c>
      <c r="J22" s="13">
        <v>42740</v>
      </c>
      <c r="K22" s="7">
        <f t="shared" si="1"/>
        <v>2</v>
      </c>
      <c r="L22" s="14"/>
    </row>
    <row r="23" spans="3:12" s="6" customFormat="1" ht="18.75" customHeight="1" x14ac:dyDescent="0.25">
      <c r="C23" s="19"/>
      <c r="D23" s="38" t="s">
        <v>8</v>
      </c>
      <c r="E23" s="36" t="s">
        <v>20</v>
      </c>
      <c r="F23" s="9" t="s">
        <v>22</v>
      </c>
      <c r="G23" s="7" t="s">
        <v>46</v>
      </c>
      <c r="H23" s="18" t="s">
        <v>41</v>
      </c>
      <c r="I23" s="30">
        <v>42741</v>
      </c>
      <c r="J23" s="30">
        <v>42744</v>
      </c>
      <c r="K23" s="18">
        <f t="shared" si="1"/>
        <v>2</v>
      </c>
      <c r="L23" s="33"/>
    </row>
    <row r="24" spans="3:12" s="6" customFormat="1" ht="18.75" customHeight="1" x14ac:dyDescent="0.25">
      <c r="C24" s="19"/>
      <c r="D24" s="38"/>
      <c r="E24" s="37"/>
      <c r="F24" s="9" t="s">
        <v>21</v>
      </c>
      <c r="G24" s="7" t="s">
        <v>47</v>
      </c>
      <c r="H24" s="19"/>
      <c r="I24" s="31"/>
      <c r="J24" s="31"/>
      <c r="K24" s="19"/>
      <c r="L24" s="34"/>
    </row>
    <row r="25" spans="3:12" s="6" customFormat="1" ht="18.75" customHeight="1" x14ac:dyDescent="0.25">
      <c r="C25" s="19"/>
      <c r="D25" s="38"/>
      <c r="E25" s="11" t="s">
        <v>23</v>
      </c>
      <c r="F25" s="9" t="s">
        <v>24</v>
      </c>
      <c r="G25" s="7" t="s">
        <v>46</v>
      </c>
      <c r="H25" s="20"/>
      <c r="I25" s="32"/>
      <c r="J25" s="32"/>
      <c r="K25" s="20"/>
      <c r="L25" s="35"/>
    </row>
    <row r="26" spans="3:12" s="6" customFormat="1" ht="18.75" customHeight="1" x14ac:dyDescent="0.25">
      <c r="C26" s="20"/>
      <c r="D26" s="7" t="s">
        <v>26</v>
      </c>
      <c r="E26" s="7" t="s">
        <v>12</v>
      </c>
      <c r="F26" s="9" t="s">
        <v>27</v>
      </c>
      <c r="G26" s="7" t="s">
        <v>47</v>
      </c>
      <c r="H26" s="7" t="s">
        <v>39</v>
      </c>
      <c r="I26" s="13">
        <v>42745</v>
      </c>
      <c r="J26" s="13">
        <v>42746</v>
      </c>
      <c r="K26" s="7">
        <f t="shared" si="1"/>
        <v>2</v>
      </c>
      <c r="L26" s="14"/>
    </row>
    <row r="27" spans="3:12" s="6" customFormat="1" ht="113.4" x14ac:dyDescent="0.25">
      <c r="C27" s="18" t="s">
        <v>25</v>
      </c>
      <c r="D27" s="7" t="s">
        <v>39</v>
      </c>
      <c r="E27" s="7" t="s">
        <v>51</v>
      </c>
      <c r="F27" s="8" t="s">
        <v>28</v>
      </c>
      <c r="G27" s="7" t="s">
        <v>50</v>
      </c>
      <c r="H27" s="7" t="s">
        <v>39</v>
      </c>
      <c r="I27" s="13">
        <v>42747</v>
      </c>
      <c r="J27" s="13">
        <v>42748</v>
      </c>
      <c r="K27" s="7">
        <f t="shared" si="1"/>
        <v>2</v>
      </c>
      <c r="L27" s="15" t="s">
        <v>55</v>
      </c>
    </row>
    <row r="28" spans="3:12" s="6" customFormat="1" ht="32.4" x14ac:dyDescent="0.25">
      <c r="C28" s="20"/>
      <c r="D28" s="10" t="s">
        <v>39</v>
      </c>
      <c r="E28" s="10" t="s">
        <v>52</v>
      </c>
      <c r="F28" s="8" t="s">
        <v>53</v>
      </c>
      <c r="G28" s="12" t="s">
        <v>48</v>
      </c>
      <c r="H28" s="10" t="s">
        <v>39</v>
      </c>
      <c r="I28" s="13">
        <v>42749</v>
      </c>
      <c r="J28" s="13">
        <v>42752</v>
      </c>
      <c r="K28" s="7">
        <f t="shared" si="1"/>
        <v>2</v>
      </c>
      <c r="L28" s="14"/>
    </row>
    <row r="29" spans="3:12" s="6" customFormat="1" ht="48.6" x14ac:dyDescent="0.25">
      <c r="C29" s="18" t="s">
        <v>56</v>
      </c>
      <c r="D29" s="18" t="s">
        <v>34</v>
      </c>
      <c r="E29" s="18" t="s">
        <v>29</v>
      </c>
      <c r="F29" s="8" t="s">
        <v>32</v>
      </c>
      <c r="G29" s="12" t="s">
        <v>49</v>
      </c>
      <c r="H29" s="18" t="s">
        <v>42</v>
      </c>
      <c r="I29" s="30">
        <v>42747</v>
      </c>
      <c r="J29" s="30">
        <v>42747</v>
      </c>
      <c r="K29" s="18">
        <f t="shared" si="1"/>
        <v>1</v>
      </c>
      <c r="L29" s="33"/>
    </row>
    <row r="30" spans="3:12" s="6" customFormat="1" ht="32.4" x14ac:dyDescent="0.25">
      <c r="C30" s="19"/>
      <c r="D30" s="19"/>
      <c r="E30" s="19"/>
      <c r="F30" s="8" t="s">
        <v>31</v>
      </c>
      <c r="G30" s="12" t="s">
        <v>48</v>
      </c>
      <c r="H30" s="19"/>
      <c r="I30" s="31"/>
      <c r="J30" s="31"/>
      <c r="K30" s="19"/>
      <c r="L30" s="34"/>
    </row>
    <row r="31" spans="3:12" s="6" customFormat="1" ht="18.75" customHeight="1" x14ac:dyDescent="0.25">
      <c r="C31" s="19"/>
      <c r="D31" s="19"/>
      <c r="E31" s="20"/>
      <c r="F31" s="9" t="s">
        <v>30</v>
      </c>
      <c r="G31" s="7" t="s">
        <v>46</v>
      </c>
      <c r="H31" s="19"/>
      <c r="I31" s="32"/>
      <c r="J31" s="32"/>
      <c r="K31" s="20"/>
      <c r="L31" s="35"/>
    </row>
    <row r="32" spans="3:12" s="6" customFormat="1" ht="113.4" x14ac:dyDescent="0.25">
      <c r="C32" s="19"/>
      <c r="D32" s="20"/>
      <c r="E32" s="7" t="s">
        <v>33</v>
      </c>
      <c r="F32" s="8" t="s">
        <v>35</v>
      </c>
      <c r="G32" s="12" t="s">
        <v>48</v>
      </c>
      <c r="H32" s="20"/>
      <c r="I32" s="13">
        <v>42753</v>
      </c>
      <c r="J32" s="13">
        <v>42755</v>
      </c>
      <c r="K32" s="7">
        <f t="shared" si="1"/>
        <v>3</v>
      </c>
      <c r="L32" s="14"/>
    </row>
    <row r="33" spans="3:12" s="6" customFormat="1" ht="48.6" x14ac:dyDescent="0.25">
      <c r="C33" s="19"/>
      <c r="D33" s="18" t="s">
        <v>36</v>
      </c>
      <c r="E33" s="18" t="s">
        <v>29</v>
      </c>
      <c r="F33" s="8" t="s">
        <v>32</v>
      </c>
      <c r="G33" s="12" t="s">
        <v>49</v>
      </c>
      <c r="H33" s="18" t="s">
        <v>43</v>
      </c>
      <c r="I33" s="30">
        <v>42756</v>
      </c>
      <c r="J33" s="30">
        <v>42758</v>
      </c>
      <c r="K33" s="18">
        <f t="shared" si="1"/>
        <v>1</v>
      </c>
      <c r="L33" s="33"/>
    </row>
    <row r="34" spans="3:12" s="6" customFormat="1" ht="32.4" x14ac:dyDescent="0.25">
      <c r="C34" s="19"/>
      <c r="D34" s="19"/>
      <c r="E34" s="19"/>
      <c r="F34" s="8" t="s">
        <v>31</v>
      </c>
      <c r="G34" s="12" t="s">
        <v>48</v>
      </c>
      <c r="H34" s="19"/>
      <c r="I34" s="31"/>
      <c r="J34" s="31"/>
      <c r="K34" s="19"/>
      <c r="L34" s="34"/>
    </row>
    <row r="35" spans="3:12" s="6" customFormat="1" ht="16.2" x14ac:dyDescent="0.25">
      <c r="C35" s="19"/>
      <c r="D35" s="19"/>
      <c r="E35" s="20"/>
      <c r="F35" s="9" t="s">
        <v>30</v>
      </c>
      <c r="G35" s="7" t="s">
        <v>46</v>
      </c>
      <c r="H35" s="19"/>
      <c r="I35" s="32"/>
      <c r="J35" s="32"/>
      <c r="K35" s="20"/>
      <c r="L35" s="35"/>
    </row>
    <row r="36" spans="3:12" s="6" customFormat="1" ht="178.2" x14ac:dyDescent="0.25">
      <c r="C36" s="20"/>
      <c r="D36" s="20"/>
      <c r="E36" s="7" t="s">
        <v>33</v>
      </c>
      <c r="F36" s="8" t="s">
        <v>38</v>
      </c>
      <c r="G36" s="12" t="s">
        <v>48</v>
      </c>
      <c r="H36" s="20"/>
      <c r="I36" s="13">
        <v>42759</v>
      </c>
      <c r="J36" s="13">
        <v>42761</v>
      </c>
      <c r="K36" s="7">
        <f t="shared" si="1"/>
        <v>3</v>
      </c>
      <c r="L36" s="14"/>
    </row>
    <row r="37" spans="3:12" s="6" customFormat="1" ht="18.75" customHeight="1" x14ac:dyDescent="0.25">
      <c r="C37" s="7" t="s">
        <v>45</v>
      </c>
      <c r="D37" s="7"/>
      <c r="E37" s="7"/>
      <c r="F37" s="7"/>
      <c r="G37" s="7"/>
      <c r="H37" s="7"/>
      <c r="I37" s="7"/>
      <c r="J37" s="7"/>
      <c r="K37" s="7">
        <f>SUM(K19:K36)</f>
        <v>21</v>
      </c>
      <c r="L37" s="14"/>
    </row>
    <row r="38" spans="3:12" ht="21.75" customHeight="1" x14ac:dyDescent="0.25">
      <c r="C38" s="27" t="s">
        <v>54</v>
      </c>
      <c r="D38" s="28"/>
      <c r="E38" s="28"/>
      <c r="F38" s="28"/>
      <c r="G38" s="28"/>
      <c r="H38" s="28"/>
      <c r="I38" s="28"/>
      <c r="J38" s="28"/>
      <c r="K38" s="28"/>
      <c r="L38" s="29"/>
    </row>
    <row r="43" spans="3:12" x14ac:dyDescent="0.25">
      <c r="F43" s="1"/>
      <c r="J43" s="2"/>
      <c r="K43" s="2"/>
    </row>
    <row r="45" spans="3:12" x14ac:dyDescent="0.25">
      <c r="J45" s="2"/>
      <c r="K45" s="2"/>
    </row>
  </sheetData>
  <mergeCells count="66">
    <mergeCell ref="L29:L31"/>
    <mergeCell ref="I33:I35"/>
    <mergeCell ref="J33:J35"/>
    <mergeCell ref="K33:K35"/>
    <mergeCell ref="L33:L35"/>
    <mergeCell ref="L16:L18"/>
    <mergeCell ref="L14:L15"/>
    <mergeCell ref="L12:L13"/>
    <mergeCell ref="L7:L8"/>
    <mergeCell ref="I19:I20"/>
    <mergeCell ref="J19:J20"/>
    <mergeCell ref="K19:K20"/>
    <mergeCell ref="L19:L20"/>
    <mergeCell ref="I14:I15"/>
    <mergeCell ref="J14:J15"/>
    <mergeCell ref="I16:I18"/>
    <mergeCell ref="J16:J18"/>
    <mergeCell ref="K12:K13"/>
    <mergeCell ref="K14:K15"/>
    <mergeCell ref="K16:K18"/>
    <mergeCell ref="L9:L10"/>
    <mergeCell ref="C5:C18"/>
    <mergeCell ref="H5:H18"/>
    <mergeCell ref="G7:G8"/>
    <mergeCell ref="E7:E8"/>
    <mergeCell ref="I12:I13"/>
    <mergeCell ref="I7:I8"/>
    <mergeCell ref="I9:I10"/>
    <mergeCell ref="C38:L38"/>
    <mergeCell ref="H33:H36"/>
    <mergeCell ref="C27:C28"/>
    <mergeCell ref="I23:I25"/>
    <mergeCell ref="J23:J25"/>
    <mergeCell ref="K23:K25"/>
    <mergeCell ref="L23:L25"/>
    <mergeCell ref="C29:C36"/>
    <mergeCell ref="C19:C26"/>
    <mergeCell ref="H23:H25"/>
    <mergeCell ref="H29:H32"/>
    <mergeCell ref="E23:E24"/>
    <mergeCell ref="D23:D25"/>
    <mergeCell ref="E29:E31"/>
    <mergeCell ref="D29:D32"/>
    <mergeCell ref="E33:E35"/>
    <mergeCell ref="C3:C4"/>
    <mergeCell ref="F3:G3"/>
    <mergeCell ref="E3:E4"/>
    <mergeCell ref="C2:L2"/>
    <mergeCell ref="L3:L4"/>
    <mergeCell ref="D3:D4"/>
    <mergeCell ref="D33:D36"/>
    <mergeCell ref="D19:D22"/>
    <mergeCell ref="H19:H22"/>
    <mergeCell ref="E19:E21"/>
    <mergeCell ref="I3:K3"/>
    <mergeCell ref="E5:E6"/>
    <mergeCell ref="E9:E18"/>
    <mergeCell ref="D5:D18"/>
    <mergeCell ref="J12:J13"/>
    <mergeCell ref="J7:J8"/>
    <mergeCell ref="K7:K8"/>
    <mergeCell ref="J9:J10"/>
    <mergeCell ref="K9:K10"/>
    <mergeCell ref="I29:I31"/>
    <mergeCell ref="J29:J31"/>
    <mergeCell ref="K29:K31"/>
  </mergeCells>
  <phoneticPr fontId="1" type="noConversion"/>
  <pageMargins left="0.25" right="0.25" top="0.75" bottom="0.75" header="0.3" footer="0.3"/>
  <pageSetup paperSize="9" scale="34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1031" r:id="rId4">
          <objectPr defaultSize="0" r:id="rId5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14</xdr:col>
                <xdr:colOff>266700</xdr:colOff>
                <xdr:row>64</xdr:row>
                <xdr:rowOff>83820</xdr:rowOff>
              </to>
            </anchor>
          </objectPr>
        </oleObject>
      </mc:Choice>
      <mc:Fallback>
        <oleObject progId="Visio.Drawing.15" shapeId="10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2017-01-12T08:17:12Z</dcterms:modified>
</cp:coreProperties>
</file>