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桌面" sheetId="2" r:id="rId2"/>
    <sheet name="Sheet3" sheetId="3" r:id="rId3"/>
  </sheets>
  <definedNames>
    <definedName name="_xlnm._FilterDatabase" localSheetId="0" hidden="1">Sheet1!$G$4:$G$8</definedName>
  </definedNames>
  <calcPr calcId="162913"/>
</workbook>
</file>

<file path=xl/calcChain.xml><?xml version="1.0" encoding="utf-8"?>
<calcChain xmlns="http://schemas.openxmlformats.org/spreadsheetml/2006/main">
  <c r="H24" i="1" l="1"/>
  <c r="I24" i="1" s="1"/>
  <c r="I23" i="1"/>
  <c r="H23" i="1"/>
  <c r="D23" i="1"/>
  <c r="H22" i="1"/>
  <c r="I22" i="1" s="1"/>
  <c r="J3" i="1"/>
  <c r="J2" i="1"/>
</calcChain>
</file>

<file path=xl/sharedStrings.xml><?xml version="1.0" encoding="utf-8"?>
<sst xmlns="http://schemas.openxmlformats.org/spreadsheetml/2006/main" count="354" uniqueCount="276">
  <si>
    <t>序号</t>
    <phoneticPr fontId="3" type="noConversion"/>
  </si>
  <si>
    <t>网点
条码</t>
    <phoneticPr fontId="3" type="noConversion"/>
  </si>
  <si>
    <t>网点名称</t>
    <phoneticPr fontId="3" type="noConversion"/>
  </si>
  <si>
    <t>开通
日期</t>
    <phoneticPr fontId="3" type="noConversion"/>
  </si>
  <si>
    <t>维护
日期</t>
    <phoneticPr fontId="3" type="noConversion"/>
  </si>
  <si>
    <t>维护
周期</t>
    <phoneticPr fontId="3" type="noConversion"/>
  </si>
  <si>
    <t>维护
类型</t>
    <phoneticPr fontId="3" type="noConversion"/>
  </si>
  <si>
    <t>维护
IT</t>
    <phoneticPr fontId="3" type="noConversion"/>
  </si>
  <si>
    <t>通知
方式</t>
    <phoneticPr fontId="3" type="noConversion"/>
  </si>
  <si>
    <t>备注说明</t>
    <phoneticPr fontId="3" type="noConversion"/>
  </si>
  <si>
    <t>广东深圳公司宝安区光明分部</t>
    <phoneticPr fontId="3" type="noConversion"/>
  </si>
  <si>
    <t>徐迪军</t>
    <phoneticPr fontId="3" type="noConversion"/>
  </si>
  <si>
    <t>电话</t>
    <phoneticPr fontId="3" type="noConversion"/>
  </si>
  <si>
    <t>广东深圳公司福田区新华强广场分部</t>
    <phoneticPr fontId="3" type="noConversion"/>
  </si>
  <si>
    <t>系统自动生成</t>
    <phoneticPr fontId="2" type="noConversion"/>
  </si>
  <si>
    <t>导入站点资料匹配</t>
    <phoneticPr fontId="2" type="noConversion"/>
  </si>
  <si>
    <t>系统自动计算</t>
    <phoneticPr fontId="2" type="noConversion"/>
  </si>
  <si>
    <t>变更负责人</t>
    <phoneticPr fontId="2" type="noConversion"/>
  </si>
  <si>
    <t>停止操作</t>
    <phoneticPr fontId="2" type="noConversion"/>
  </si>
  <si>
    <t>新开大客户</t>
    <phoneticPr fontId="2" type="noConversion"/>
  </si>
  <si>
    <t>新开站点</t>
    <phoneticPr fontId="2" type="noConversion"/>
  </si>
  <si>
    <t>根据登录人自动标记</t>
    <phoneticPr fontId="2" type="noConversion"/>
  </si>
  <si>
    <t>电话通知</t>
    <phoneticPr fontId="2" type="noConversion"/>
  </si>
  <si>
    <t>短信通知</t>
    <phoneticPr fontId="2" type="noConversion"/>
  </si>
  <si>
    <t>布谷鸟通知</t>
    <phoneticPr fontId="2" type="noConversion"/>
  </si>
  <si>
    <t>告知网点管理部</t>
    <phoneticPr fontId="2" type="noConversion"/>
  </si>
  <si>
    <t>系统自动生成</t>
    <phoneticPr fontId="2" type="noConversion"/>
  </si>
  <si>
    <t>筛选</t>
    <phoneticPr fontId="2" type="noConversion"/>
  </si>
  <si>
    <t>筛选——</t>
    <phoneticPr fontId="2" type="noConversion"/>
  </si>
  <si>
    <t>序号</t>
    <phoneticPr fontId="2" type="noConversion"/>
  </si>
  <si>
    <t>申请时间</t>
    <phoneticPr fontId="2" type="noConversion"/>
  </si>
  <si>
    <t>维护日期</t>
    <phoneticPr fontId="2" type="noConversion"/>
  </si>
  <si>
    <t>维护周数</t>
    <phoneticPr fontId="2" type="noConversion"/>
  </si>
  <si>
    <t>一级网点条码</t>
    <phoneticPr fontId="2" type="noConversion"/>
  </si>
  <si>
    <t>一级网点名称</t>
    <phoneticPr fontId="2" type="noConversion"/>
  </si>
  <si>
    <t>一级网点负责人姓名</t>
    <phoneticPr fontId="2" type="noConversion"/>
  </si>
  <si>
    <t>二级网点名称</t>
    <phoneticPr fontId="2" type="noConversion"/>
  </si>
  <si>
    <t>广东深圳公司龙岗区观澜新塘分部</t>
  </si>
  <si>
    <t>林崇彬</t>
    <phoneticPr fontId="2" type="noConversion"/>
  </si>
  <si>
    <t>观澜新塘何华林</t>
    <phoneticPr fontId="3" type="noConversion"/>
  </si>
  <si>
    <t>广东深圳公司罗湖区源兴居分部</t>
    <phoneticPr fontId="2" type="noConversion"/>
  </si>
  <si>
    <t>王高平</t>
    <phoneticPr fontId="2" type="noConversion"/>
  </si>
  <si>
    <t>源兴居分部姚军</t>
  </si>
  <si>
    <t>二级站点资料表头</t>
    <phoneticPr fontId="2" type="noConversion"/>
  </si>
  <si>
    <t>二级网点条码</t>
    <phoneticPr fontId="2" type="noConversion"/>
  </si>
  <si>
    <t>手填</t>
    <phoneticPr fontId="2" type="noConversion"/>
  </si>
  <si>
    <t>申请部门</t>
    <phoneticPr fontId="2" type="noConversion"/>
  </si>
  <si>
    <t>哲盟</t>
    <phoneticPr fontId="2" type="noConversion"/>
  </si>
  <si>
    <t>在职情况</t>
    <phoneticPr fontId="2" type="noConversion"/>
  </si>
  <si>
    <t>维护IT</t>
    <phoneticPr fontId="2" type="noConversion"/>
  </si>
  <si>
    <t>维护日期</t>
    <phoneticPr fontId="3" type="noConversion"/>
  </si>
  <si>
    <t>质控部</t>
    <phoneticPr fontId="2" type="noConversion"/>
  </si>
  <si>
    <t>祝新国</t>
    <phoneticPr fontId="3" type="noConversion"/>
  </si>
  <si>
    <t>入职</t>
    <phoneticPr fontId="2" type="noConversion"/>
  </si>
  <si>
    <t>郭明星</t>
    <phoneticPr fontId="2" type="noConversion"/>
  </si>
  <si>
    <t>操作部</t>
    <phoneticPr fontId="2" type="noConversion"/>
  </si>
  <si>
    <t>章悦萍</t>
    <phoneticPr fontId="3" type="noConversion"/>
  </si>
  <si>
    <t>备注</t>
    <phoneticPr fontId="2" type="noConversion"/>
  </si>
  <si>
    <t>哲盟账号申请登记</t>
    <phoneticPr fontId="2" type="noConversion"/>
  </si>
  <si>
    <t>站点资料表头</t>
    <phoneticPr fontId="2" type="noConversion"/>
  </si>
  <si>
    <t>定好组织结构筛选</t>
    <phoneticPr fontId="2" type="noConversion"/>
  </si>
  <si>
    <t>日期</t>
    <phoneticPr fontId="2" type="noConversion"/>
  </si>
  <si>
    <t>9点未
上传数据</t>
    <phoneticPr fontId="2" type="noConversion"/>
  </si>
  <si>
    <t>18点未
上传数据</t>
    <phoneticPr fontId="2" type="noConversion"/>
  </si>
  <si>
    <t>深圳公司
离线扫描</t>
    <phoneticPr fontId="2" type="noConversion"/>
  </si>
  <si>
    <t>集包到件</t>
    <phoneticPr fontId="2" type="noConversion"/>
  </si>
  <si>
    <t>集包未到件</t>
    <phoneticPr fontId="2" type="noConversion"/>
  </si>
  <si>
    <t>集包数据</t>
    <phoneticPr fontId="2" type="noConversion"/>
  </si>
  <si>
    <t>装车数据</t>
    <phoneticPr fontId="2" type="noConversion"/>
  </si>
  <si>
    <t>哲盟数据检查登记</t>
    <phoneticPr fontId="2" type="noConversion"/>
  </si>
  <si>
    <t>申请人</t>
    <phoneticPr fontId="2" type="noConversion"/>
  </si>
  <si>
    <t>vpn账号登记</t>
    <phoneticPr fontId="2" type="noConversion"/>
  </si>
  <si>
    <t>序号</t>
  </si>
  <si>
    <t>账号</t>
  </si>
  <si>
    <t>姓名</t>
  </si>
  <si>
    <t>部门</t>
  </si>
  <si>
    <t>注册身份证</t>
  </si>
  <si>
    <t>注册手机号码</t>
  </si>
  <si>
    <t>SOA密码</t>
  </si>
  <si>
    <t>备注说明</t>
  </si>
  <si>
    <t>修改密码（后）</t>
  </si>
  <si>
    <t>VPN密码（前）</t>
  </si>
  <si>
    <t>SZyd518000</t>
  </si>
  <si>
    <t>黄秋婵</t>
  </si>
  <si>
    <t>结算部</t>
  </si>
  <si>
    <t>33022119670222791X</t>
  </si>
  <si>
    <t>布谷鸟、邮箱账号</t>
    <phoneticPr fontId="2" type="noConversion"/>
  </si>
  <si>
    <t>OA登记日期</t>
  </si>
  <si>
    <t>布谷鸟</t>
  </si>
  <si>
    <t>邮箱</t>
  </si>
  <si>
    <t>邮箱默认密码</t>
  </si>
  <si>
    <t>维护IT</t>
  </si>
  <si>
    <t>入职 情况</t>
  </si>
  <si>
    <t>维护日期</t>
  </si>
  <si>
    <t>维护周</t>
  </si>
  <si>
    <t>维护时间(分钟)</t>
  </si>
  <si>
    <t>及时与否</t>
  </si>
  <si>
    <t>信息与流程管理部</t>
  </si>
  <si>
    <t>夏冬冬</t>
  </si>
  <si>
    <t>YD6963</t>
  </si>
  <si>
    <t>dongdong_xia@szexpress.com.cn</t>
  </si>
  <si>
    <t>X&amp;dd2016</t>
  </si>
  <si>
    <t>钟家瑜</t>
  </si>
  <si>
    <t>入职</t>
  </si>
  <si>
    <t>人力资源部</t>
  </si>
  <si>
    <t>黄仁彬</t>
  </si>
  <si>
    <t>YD6355</t>
  </si>
  <si>
    <t>renbin_huang@szexpress.com.cn</t>
  </si>
  <si>
    <t>H&amp;rb2015</t>
  </si>
  <si>
    <t>离职</t>
  </si>
  <si>
    <t>在职</t>
    <phoneticPr fontId="2" type="noConversion"/>
  </si>
  <si>
    <t>停用</t>
    <phoneticPr fontId="2" type="noConversion"/>
  </si>
  <si>
    <t>申请人</t>
  </si>
  <si>
    <t>员工岗位</t>
  </si>
  <si>
    <t>OA</t>
  </si>
  <si>
    <t>维护用时</t>
  </si>
  <si>
    <t>在职情况</t>
  </si>
  <si>
    <t>是否及时</t>
  </si>
  <si>
    <t>备注</t>
  </si>
  <si>
    <t>OA账号</t>
    <phoneticPr fontId="2" type="noConversion"/>
  </si>
  <si>
    <t>质控部</t>
  </si>
  <si>
    <t>曹婷</t>
  </si>
  <si>
    <t>YD6383</t>
  </si>
  <si>
    <t>方廷祖</t>
  </si>
  <si>
    <t>11分钟</t>
  </si>
  <si>
    <t>客服部</t>
  </si>
  <si>
    <t>文志兴</t>
  </si>
  <si>
    <t>YD6788</t>
  </si>
  <si>
    <t>王科</t>
  </si>
  <si>
    <t>10分钟</t>
  </si>
  <si>
    <t>序号</t>
    <phoneticPr fontId="2" type="noConversion"/>
  </si>
  <si>
    <t>品牌</t>
    <phoneticPr fontId="2" type="noConversion"/>
  </si>
  <si>
    <t>型号</t>
    <phoneticPr fontId="2" type="noConversion"/>
  </si>
  <si>
    <t>区域</t>
    <phoneticPr fontId="2" type="noConversion"/>
  </si>
  <si>
    <t>打印机位置</t>
    <phoneticPr fontId="2" type="noConversion"/>
  </si>
  <si>
    <t>资产类型</t>
    <phoneticPr fontId="2" type="noConversion"/>
  </si>
  <si>
    <t>端口</t>
    <phoneticPr fontId="2" type="noConversion"/>
  </si>
  <si>
    <t>IP</t>
    <phoneticPr fontId="2" type="noConversion"/>
  </si>
  <si>
    <t>备用墨盒</t>
    <phoneticPr fontId="2" type="noConversion"/>
  </si>
  <si>
    <t>备用墨粉</t>
    <phoneticPr fontId="2" type="noConversion"/>
  </si>
  <si>
    <t>设备性能</t>
    <phoneticPr fontId="2" type="noConversion"/>
  </si>
  <si>
    <t>主要功能</t>
    <phoneticPr fontId="2" type="noConversion"/>
  </si>
  <si>
    <t>纸张支持</t>
    <phoneticPr fontId="2" type="noConversion"/>
  </si>
  <si>
    <t>加墨维护</t>
    <phoneticPr fontId="2" type="noConversion"/>
  </si>
  <si>
    <t>上次加墨时间</t>
    <phoneticPr fontId="2" type="noConversion"/>
  </si>
  <si>
    <t>下次加墨时间</t>
    <phoneticPr fontId="2" type="noConversion"/>
  </si>
  <si>
    <t>兄弟</t>
    <phoneticPr fontId="2" type="noConversion"/>
  </si>
  <si>
    <t>DCP-9020CDN</t>
    <phoneticPr fontId="2" type="noConversion"/>
  </si>
  <si>
    <t>观澜总部</t>
    <phoneticPr fontId="2" type="noConversion"/>
  </si>
  <si>
    <t>4楼-总经办</t>
    <phoneticPr fontId="2" type="noConversion"/>
  </si>
  <si>
    <t>公司</t>
    <phoneticPr fontId="2" type="noConversion"/>
  </si>
  <si>
    <t>网络</t>
    <phoneticPr fontId="2" type="noConversion"/>
  </si>
  <si>
    <t>172.16.4.6</t>
    <phoneticPr fontId="19" type="noConversion"/>
  </si>
  <si>
    <t>办公室自备</t>
    <phoneticPr fontId="2" type="noConversion"/>
  </si>
  <si>
    <t>无</t>
    <phoneticPr fontId="2" type="noConversion"/>
  </si>
  <si>
    <t>彩色激光多功能一体机</t>
    <phoneticPr fontId="2" type="noConversion"/>
  </si>
  <si>
    <t>打印、复印、扫描</t>
    <phoneticPr fontId="2" type="noConversion"/>
  </si>
  <si>
    <t>A4</t>
    <phoneticPr fontId="2" type="noConversion"/>
  </si>
  <si>
    <t>IT</t>
    <phoneticPr fontId="2" type="noConversion"/>
  </si>
  <si>
    <t>京瓷</t>
    <phoneticPr fontId="2" type="noConversion"/>
  </si>
  <si>
    <t>1125MFD</t>
    <phoneticPr fontId="2" type="noConversion"/>
  </si>
  <si>
    <t>观澜总部</t>
    <phoneticPr fontId="2" type="noConversion"/>
  </si>
  <si>
    <t>4楼-会计室</t>
    <phoneticPr fontId="2" type="noConversion"/>
  </si>
  <si>
    <t>租赁</t>
    <phoneticPr fontId="2" type="noConversion"/>
  </si>
  <si>
    <t>网络</t>
    <phoneticPr fontId="2" type="noConversion"/>
  </si>
  <si>
    <t>172.16.4.5</t>
    <phoneticPr fontId="19" type="noConversion"/>
  </si>
  <si>
    <t>IT办公室1桶新的，4楼一小半桶</t>
    <phoneticPr fontId="2" type="noConversion"/>
  </si>
  <si>
    <t>IT</t>
    <phoneticPr fontId="2" type="noConversion"/>
  </si>
  <si>
    <t>黑白激光多功能一体机</t>
  </si>
  <si>
    <t>打印/复印/扫描/传真</t>
    <phoneticPr fontId="2" type="noConversion"/>
  </si>
  <si>
    <t>A4</t>
    <phoneticPr fontId="2" type="noConversion"/>
  </si>
  <si>
    <t>打印机登记</t>
    <phoneticPr fontId="2" type="noConversion"/>
  </si>
  <si>
    <t>工号</t>
  </si>
  <si>
    <t>职位</t>
  </si>
  <si>
    <t>位置</t>
  </si>
  <si>
    <t>电脑用户（AD）</t>
  </si>
  <si>
    <t>IP</t>
  </si>
  <si>
    <t>MAC</t>
  </si>
  <si>
    <t>CPU</t>
  </si>
  <si>
    <t>主板</t>
  </si>
  <si>
    <t>内存</t>
  </si>
  <si>
    <t>硬盘</t>
  </si>
  <si>
    <t>显示器</t>
  </si>
  <si>
    <t>是否可报废</t>
  </si>
  <si>
    <t>品牌</t>
  </si>
  <si>
    <t>型号</t>
  </si>
  <si>
    <t>芯片组</t>
  </si>
  <si>
    <t>容量</t>
  </si>
  <si>
    <t>频率</t>
  </si>
  <si>
    <t>尺寸</t>
  </si>
  <si>
    <t>财务</t>
  </si>
  <si>
    <t>千彩婷</t>
  </si>
  <si>
    <t>CW041</t>
  </si>
  <si>
    <t>172.16.4.224</t>
  </si>
  <si>
    <t>D8:CB:8A:7B:74:E2</t>
  </si>
  <si>
    <t>Intel</t>
  </si>
  <si>
    <t>I3 4160</t>
  </si>
  <si>
    <t>微星</t>
  </si>
  <si>
    <t>B85</t>
  </si>
  <si>
    <t>马春山</t>
  </si>
  <si>
    <t>CW036</t>
  </si>
  <si>
    <t>172.16.4.27</t>
  </si>
  <si>
    <t>D0:67:E5:1D:E6:A4</t>
  </si>
  <si>
    <t>E5800</t>
  </si>
  <si>
    <t>戴尔</t>
  </si>
  <si>
    <t>G41</t>
  </si>
  <si>
    <t>管理电脑统计</t>
    <phoneticPr fontId="2" type="noConversion"/>
  </si>
  <si>
    <t>PDA品牌</t>
  </si>
  <si>
    <t>组别</t>
  </si>
  <si>
    <t>巴枪编号</t>
  </si>
  <si>
    <t>SN</t>
  </si>
  <si>
    <t>分配WIFI</t>
  </si>
  <si>
    <t>WIFI密码</t>
  </si>
  <si>
    <t>优博讯</t>
  </si>
  <si>
    <t>进港A</t>
  </si>
  <si>
    <t>进港A01</t>
  </si>
  <si>
    <t>63301632190162</t>
  </si>
  <si>
    <t>00-23-a7-4e-47-b1</t>
  </si>
  <si>
    <t>Junda-xc1</t>
  </si>
  <si>
    <t>Junda+123..</t>
  </si>
  <si>
    <t>A区小件进港称重</t>
  </si>
  <si>
    <t>集包1</t>
  </si>
  <si>
    <t>集包101</t>
  </si>
  <si>
    <t>67221543719134</t>
  </si>
  <si>
    <t>00-0a-f5-86-d2-14</t>
  </si>
  <si>
    <t>Junda-xc04</t>
  </si>
  <si>
    <t>小仓巴枪电脑登记</t>
    <phoneticPr fontId="2" type="noConversion"/>
  </si>
  <si>
    <t>序号</t>
    <phoneticPr fontId="19" type="noConversion"/>
  </si>
  <si>
    <t>位置</t>
    <phoneticPr fontId="19" type="noConversion"/>
  </si>
  <si>
    <t>远程配置IP</t>
    <phoneticPr fontId="19" type="noConversion"/>
  </si>
  <si>
    <t>管理账号</t>
    <phoneticPr fontId="19" type="noConversion"/>
  </si>
  <si>
    <t>管理密码</t>
    <phoneticPr fontId="19" type="noConversion"/>
  </si>
  <si>
    <t>SSID</t>
    <phoneticPr fontId="19" type="noConversion"/>
  </si>
  <si>
    <t>密码</t>
    <phoneticPr fontId="19" type="noConversion"/>
  </si>
  <si>
    <t>备注说明</t>
    <phoneticPr fontId="19" type="noConversion"/>
  </si>
  <si>
    <t>301网点管理部</t>
    <phoneticPr fontId="3" type="noConversion"/>
  </si>
  <si>
    <t>172.16.3.231</t>
    <phoneticPr fontId="19" type="noConversion"/>
  </si>
  <si>
    <t>admin</t>
    <phoneticPr fontId="3" type="noConversion"/>
  </si>
  <si>
    <t>9qe2wytt</t>
    <phoneticPr fontId="3" type="noConversion"/>
  </si>
  <si>
    <t>junda_wdgl</t>
  </si>
  <si>
    <t>jundawdgl</t>
  </si>
  <si>
    <t>网点管理部自购</t>
    <phoneticPr fontId="19" type="noConversion"/>
  </si>
  <si>
    <t>308曹总办公室</t>
    <phoneticPr fontId="19" type="noConversion"/>
  </si>
  <si>
    <t>172.16.3.108</t>
    <phoneticPr fontId="19" type="noConversion"/>
  </si>
  <si>
    <t>admin</t>
    <phoneticPr fontId="19" type="noConversion"/>
  </si>
  <si>
    <t>9qe2wytt</t>
  </si>
  <si>
    <t>CMCC</t>
    <phoneticPr fontId="19" type="noConversion"/>
  </si>
  <si>
    <t>yd518000</t>
    <phoneticPr fontId="19" type="noConversion"/>
  </si>
  <si>
    <t>副总专用，位于曹总办公桌下</t>
    <phoneticPr fontId="19" type="noConversion"/>
  </si>
  <si>
    <t>园区wifi管理</t>
    <phoneticPr fontId="2" type="noConversion"/>
  </si>
  <si>
    <t>节点A</t>
  </si>
  <si>
    <t>节点B</t>
  </si>
  <si>
    <t>节点C</t>
  </si>
  <si>
    <t>节点D</t>
  </si>
  <si>
    <t>节点E</t>
  </si>
  <si>
    <t>电话号码</t>
  </si>
  <si>
    <t>使用部门</t>
  </si>
  <si>
    <t>功能</t>
  </si>
  <si>
    <t>部门功能</t>
  </si>
  <si>
    <t>账单</t>
  </si>
  <si>
    <t>外线</t>
  </si>
  <si>
    <t>？</t>
  </si>
  <si>
    <t>仲裁部</t>
  </si>
  <si>
    <t>传真</t>
  </si>
  <si>
    <t>收发传真</t>
  </si>
  <si>
    <t>韵达</t>
  </si>
  <si>
    <t>新仓使用</t>
  </si>
  <si>
    <t>办公室区休息区</t>
  </si>
  <si>
    <t>仓库机房</t>
  </si>
  <si>
    <t>HR办公室</t>
  </si>
  <si>
    <t>卡座底盒</t>
  </si>
  <si>
    <t>HR</t>
  </si>
  <si>
    <t>电话</t>
  </si>
  <si>
    <t>员工招聘</t>
  </si>
  <si>
    <t>电话线分布</t>
    <phoneticPr fontId="2" type="noConversion"/>
  </si>
  <si>
    <t>现在已改成一个字段了：功能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</si>
</sst>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00000"/>
    <numFmt numFmtId="177" formatCode="0_);[Red]\(0\)"/>
    <numFmt numFmtId="178" formatCode="0.00_ "/>
  </numFmts>
  <fonts count="44" x14ac:knownFonts="1"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隶书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color theme="1"/>
      <name val="幼圆"/>
      <family val="3"/>
      <charset val="134"/>
    </font>
    <font>
      <sz val="9"/>
      <color theme="1"/>
      <name val="幼圆"/>
      <family val="3"/>
      <charset val="134"/>
    </font>
    <font>
      <sz val="9"/>
      <name val="宋体"/>
      <family val="2"/>
      <charset val="134"/>
      <scheme val="minor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5"/>
      <color indexed="62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0"/>
      <color indexed="8"/>
      <name val="幼圆"/>
      <family val="3"/>
      <charset val="134"/>
    </font>
    <font>
      <b/>
      <sz val="12"/>
      <color theme="1"/>
      <name val="幼圆"/>
      <family val="3"/>
      <charset val="134"/>
    </font>
    <font>
      <sz val="12"/>
      <color theme="1"/>
      <name val="幼圆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幼圆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double">
        <color rgb="FFFF0000"/>
      </top>
      <bottom style="thin">
        <color rgb="FFFF0000"/>
      </bottom>
      <diagonal/>
    </border>
    <border>
      <left style="thin">
        <color indexed="64"/>
      </left>
      <right style="double">
        <color rgb="FFFF0000"/>
      </right>
      <top style="double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 style="double">
        <color rgb="FFFF0000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indexed="64"/>
      </right>
      <top/>
      <bottom style="double">
        <color rgb="FFFF0000"/>
      </bottom>
      <diagonal/>
    </border>
    <border>
      <left style="thin">
        <color indexed="64"/>
      </left>
      <right style="double">
        <color rgb="FFFF0000"/>
      </right>
      <top style="thin">
        <color rgb="FFFF0000"/>
      </top>
      <bottom style="double">
        <color rgb="FFFF0000"/>
      </bottom>
      <diagonal/>
    </border>
  </borders>
  <cellStyleXfs count="82">
    <xf numFmtId="0" fontId="0" fillId="0" borderId="0"/>
    <xf numFmtId="0" fontId="13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3" fillId="8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3" fillId="0" borderId="0"/>
    <xf numFmtId="0" fontId="29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5" borderId="7" applyNumberFormat="0" applyAlignment="0" applyProtection="0">
      <alignment vertical="center"/>
    </xf>
    <xf numFmtId="0" fontId="24" fillId="22" borderId="8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5" borderId="10" applyNumberFormat="0" applyAlignment="0" applyProtection="0">
      <alignment vertical="center"/>
    </xf>
    <xf numFmtId="0" fontId="35" fillId="13" borderId="7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29" borderId="11" applyNumberFormat="0" applyFont="0" applyAlignment="0" applyProtection="0">
      <alignment vertical="center"/>
    </xf>
    <xf numFmtId="0" fontId="12" fillId="0" borderId="0"/>
    <xf numFmtId="0" fontId="16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1" xfId="0" applyBorder="1"/>
    <xf numFmtId="0" fontId="10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7" fontId="5" fillId="4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58" fontId="7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58" fontId="18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4" fontId="14" fillId="0" borderId="1" xfId="1" applyNumberFormat="1" applyFont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49" fontId="14" fillId="0" borderId="1" xfId="1" applyNumberFormat="1" applyFont="1" applyBorder="1" applyAlignment="1">
      <alignment horizontal="left" vertical="center"/>
    </xf>
    <xf numFmtId="0" fontId="14" fillId="6" borderId="1" xfId="1" applyFont="1" applyFill="1" applyBorder="1" applyAlignment="1">
      <alignment horizontal="center" vertical="center"/>
    </xf>
    <xf numFmtId="49" fontId="14" fillId="6" borderId="1" xfId="1" applyNumberFormat="1" applyFont="1" applyFill="1" applyBorder="1" applyAlignment="1">
      <alignment horizontal="center" vertical="center"/>
    </xf>
    <xf numFmtId="14" fontId="14" fillId="6" borderId="1" xfId="1" applyNumberFormat="1" applyFont="1" applyFill="1" applyBorder="1" applyAlignment="1">
      <alignment horizontal="center" vertical="center"/>
    </xf>
    <xf numFmtId="14" fontId="14" fillId="0" borderId="1" xfId="1" applyNumberFormat="1" applyFont="1" applyFill="1" applyBorder="1" applyAlignment="1">
      <alignment horizontal="center" vertical="center"/>
    </xf>
    <xf numFmtId="0" fontId="36" fillId="3" borderId="1" xfId="14" applyFont="1" applyFill="1" applyBorder="1" applyAlignment="1">
      <alignment horizontal="center" vertical="center"/>
    </xf>
    <xf numFmtId="178" fontId="36" fillId="3" borderId="1" xfId="14" applyNumberFormat="1" applyFont="1" applyFill="1" applyBorder="1" applyAlignment="1">
      <alignment horizontal="center" vertical="center"/>
    </xf>
    <xf numFmtId="0" fontId="36" fillId="0" borderId="1" xfId="14" applyFont="1" applyFill="1" applyBorder="1" applyAlignment="1">
      <alignment horizontal="center" vertical="center"/>
    </xf>
    <xf numFmtId="178" fontId="36" fillId="0" borderId="1" xfId="14" applyNumberFormat="1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0" fillId="0" borderId="1" xfId="0" applyBorder="1"/>
    <xf numFmtId="0" fontId="37" fillId="0" borderId="1" xfId="0" applyFont="1" applyBorder="1" applyAlignment="1">
      <alignment horizontal="center" vertical="center"/>
    </xf>
    <xf numFmtId="49" fontId="37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49" fontId="38" fillId="0" borderId="1" xfId="0" applyNumberFormat="1" applyFont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49" fontId="38" fillId="7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42" fillId="7" borderId="1" xfId="0" applyFont="1" applyFill="1" applyBorder="1" applyAlignment="1">
      <alignment horizontal="center" vertical="center"/>
    </xf>
    <xf numFmtId="0" fontId="36" fillId="0" borderId="1" xfId="14" applyFont="1" applyFill="1" applyBorder="1" applyAlignment="1">
      <alignment horizontal="center" vertical="center"/>
    </xf>
    <xf numFmtId="178" fontId="36" fillId="0" borderId="1" xfId="14" applyNumberFormat="1" applyFont="1" applyFill="1" applyBorder="1" applyAlignment="1">
      <alignment horizontal="center" vertical="center"/>
    </xf>
    <xf numFmtId="178" fontId="36" fillId="0" borderId="1" xfId="14" applyNumberFormat="1" applyFont="1" applyFill="1" applyBorder="1" applyAlignment="1">
      <alignment horizontal="left" vertical="center"/>
    </xf>
    <xf numFmtId="0" fontId="36" fillId="0" borderId="1" xfId="14" applyFont="1" applyFill="1" applyBorder="1" applyAlignment="1">
      <alignment horizontal="left" vertical="center"/>
    </xf>
    <xf numFmtId="0" fontId="42" fillId="2" borderId="2" xfId="0" applyFont="1" applyFill="1" applyBorder="1" applyAlignment="1">
      <alignment horizontal="center" vertical="center"/>
    </xf>
    <xf numFmtId="0" fontId="42" fillId="2" borderId="12" xfId="0" applyFont="1" applyFill="1" applyBorder="1" applyAlignment="1">
      <alignment horizontal="center" vertical="center"/>
    </xf>
    <xf numFmtId="0" fontId="0" fillId="0" borderId="0" xfId="0" applyBorder="1"/>
    <xf numFmtId="0" fontId="42" fillId="0" borderId="2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2" borderId="13" xfId="0" applyFont="1" applyFill="1" applyBorder="1" applyAlignment="1">
      <alignment horizontal="center" vertical="center"/>
    </xf>
    <xf numFmtId="0" fontId="42" fillId="2" borderId="14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3" fillId="0" borderId="0" xfId="0" applyFont="1"/>
  </cellXfs>
  <cellStyles count="82">
    <cellStyle name="0,0_x000d__x000a_NA_x000d__x000a_" xfId="81"/>
    <cellStyle name="20% - 强调文字颜色 1" xfId="13"/>
    <cellStyle name="20% - 强调文字颜色 2" xfId="15"/>
    <cellStyle name="20% - 强调文字颜色 3" xfId="16"/>
    <cellStyle name="20% - 强调文字颜色 4" xfId="17"/>
    <cellStyle name="20% - 强调文字颜色 5" xfId="18"/>
    <cellStyle name="20% - 强调文字颜色 6" xfId="19"/>
    <cellStyle name="20% - 着色 1 2" xfId="20"/>
    <cellStyle name="20% - 着色 2 2" xfId="21"/>
    <cellStyle name="20% - 着色 3 2" xfId="22"/>
    <cellStyle name="20% - 着色 4 2" xfId="23"/>
    <cellStyle name="20% - 着色 5 2" xfId="24"/>
    <cellStyle name="20% - 着色 6 2" xfId="25"/>
    <cellStyle name="40% - 强调文字颜色 1" xfId="26"/>
    <cellStyle name="40% - 强调文字颜色 2" xfId="27"/>
    <cellStyle name="40% - 强调文字颜色 3" xfId="28"/>
    <cellStyle name="40% - 强调文字颜色 4" xfId="29"/>
    <cellStyle name="40% - 强调文字颜色 5" xfId="30"/>
    <cellStyle name="40% - 强调文字颜色 6" xfId="31"/>
    <cellStyle name="40% - 着色 1 2" xfId="32"/>
    <cellStyle name="40% - 着色 2 2" xfId="33"/>
    <cellStyle name="40% - 着色 3 2" xfId="34"/>
    <cellStyle name="40% - 着色 4 2" xfId="35"/>
    <cellStyle name="40% - 着色 5 2" xfId="36"/>
    <cellStyle name="40% - 着色 6 2" xfId="37"/>
    <cellStyle name="60% - 强调文字颜色 1" xfId="38"/>
    <cellStyle name="60% - 强调文字颜色 2" xfId="39"/>
    <cellStyle name="60% - 强调文字颜色 3" xfId="40"/>
    <cellStyle name="60% - 强调文字颜色 4" xfId="41"/>
    <cellStyle name="60% - 强调文字颜色 5" xfId="42"/>
    <cellStyle name="60% - 强调文字颜色 6" xfId="43"/>
    <cellStyle name="60% - 着色 1 2" xfId="44"/>
    <cellStyle name="60% - 着色 2 2" xfId="45"/>
    <cellStyle name="60% - 着色 3 2" xfId="46"/>
    <cellStyle name="60% - 着色 4 2" xfId="47"/>
    <cellStyle name="60% - 着色 5 2" xfId="48"/>
    <cellStyle name="60% - 着色 6 2" xfId="49"/>
    <cellStyle name="标题 1 2" xfId="51"/>
    <cellStyle name="标题 2 2" xfId="52"/>
    <cellStyle name="标题 3 2" xfId="53"/>
    <cellStyle name="标题 4 2" xfId="54"/>
    <cellStyle name="标题 5" xfId="50"/>
    <cellStyle name="差 2" xfId="55"/>
    <cellStyle name="常规" xfId="0" builtinId="0"/>
    <cellStyle name="常规 2" xfId="9"/>
    <cellStyle name="常规 2 2" xfId="7"/>
    <cellStyle name="常规 2 2 2" xfId="6"/>
    <cellStyle name="常规 2 3" xfId="56"/>
    <cellStyle name="常规 2 4" xfId="80"/>
    <cellStyle name="常规 21" xfId="5"/>
    <cellStyle name="常规 27" xfId="4"/>
    <cellStyle name="常规 3" xfId="10"/>
    <cellStyle name="常规 3 2 2 2 2" xfId="3"/>
    <cellStyle name="常规 3 4" xfId="8"/>
    <cellStyle name="常规 4" xfId="11"/>
    <cellStyle name="常规 5" xfId="1"/>
    <cellStyle name="常规 6" xfId="2"/>
    <cellStyle name="常规 7" xfId="12"/>
    <cellStyle name="常规 8" xfId="14"/>
    <cellStyle name="好 2" xfId="57"/>
    <cellStyle name="汇总 2" xfId="58"/>
    <cellStyle name="计算 2" xfId="59"/>
    <cellStyle name="检查单元格 2" xfId="60"/>
    <cellStyle name="解释性文本 2" xfId="61"/>
    <cellStyle name="警告文本 2" xfId="62"/>
    <cellStyle name="链接单元格 2" xfId="63"/>
    <cellStyle name="强调文字颜色 1" xfId="64"/>
    <cellStyle name="强调文字颜色 2" xfId="65"/>
    <cellStyle name="强调文字颜色 3" xfId="66"/>
    <cellStyle name="强调文字颜色 4" xfId="67"/>
    <cellStyle name="强调文字颜色 5" xfId="68"/>
    <cellStyle name="强调文字颜色 6" xfId="69"/>
    <cellStyle name="适中 2" xfId="70"/>
    <cellStyle name="输出 2" xfId="71"/>
    <cellStyle name="输入 2" xfId="72"/>
    <cellStyle name="着色 1 2" xfId="73"/>
    <cellStyle name="着色 2 2" xfId="74"/>
    <cellStyle name="着色 3 2" xfId="75"/>
    <cellStyle name="着色 4 2" xfId="76"/>
    <cellStyle name="着色 5 2" xfId="77"/>
    <cellStyle name="着色 6 2" xfId="78"/>
    <cellStyle name="注释 2" xfId="7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3.5" x14ac:dyDescent="0.15"/>
  <cols>
    <col min="1" max="1" width="17.5" customWidth="1"/>
    <col min="2" max="2" width="13.75" customWidth="1"/>
    <col min="3" max="3" width="17.25" customWidth="1"/>
    <col min="4" max="4" width="32.75" customWidth="1"/>
    <col min="5" max="5" width="13.625" customWidth="1"/>
    <col min="6" max="6" width="17.125" customWidth="1"/>
    <col min="7" max="7" width="14.75" customWidth="1"/>
    <col min="8" max="8" width="18.25" customWidth="1"/>
    <col min="9" max="9" width="20.75" customWidth="1"/>
    <col min="10" max="10" width="16.625" customWidth="1"/>
    <col min="11" max="11" width="14.625" customWidth="1"/>
    <col min="12" max="12" width="17" customWidth="1"/>
  </cols>
  <sheetData>
    <row r="1" spans="1:11" ht="24" x14ac:dyDescent="0.15">
      <c r="A1" s="41" t="s">
        <v>59</v>
      </c>
      <c r="B1" s="26" t="s">
        <v>0</v>
      </c>
      <c r="C1" s="27" t="s">
        <v>1</v>
      </c>
      <c r="D1" s="28" t="s">
        <v>2</v>
      </c>
      <c r="E1" s="27" t="s">
        <v>6</v>
      </c>
      <c r="F1" s="27" t="s">
        <v>7</v>
      </c>
      <c r="G1" s="27" t="s">
        <v>8</v>
      </c>
      <c r="H1" s="29" t="s">
        <v>3</v>
      </c>
      <c r="I1" s="29" t="s">
        <v>4</v>
      </c>
      <c r="J1" s="27" t="s">
        <v>5</v>
      </c>
      <c r="K1" s="28" t="s">
        <v>9</v>
      </c>
    </row>
    <row r="2" spans="1:11" x14ac:dyDescent="0.15">
      <c r="B2" s="8">
        <v>1</v>
      </c>
      <c r="C2" s="9">
        <v>518457</v>
      </c>
      <c r="D2" s="10" t="s">
        <v>10</v>
      </c>
      <c r="E2" s="1" t="s">
        <v>20</v>
      </c>
      <c r="F2" s="9" t="s">
        <v>11</v>
      </c>
      <c r="G2" s="9" t="s">
        <v>12</v>
      </c>
      <c r="H2" s="11">
        <v>41487</v>
      </c>
      <c r="I2" s="11">
        <v>41487</v>
      </c>
      <c r="J2" s="12">
        <f>WEEKNUM(I2)</f>
        <v>31</v>
      </c>
      <c r="K2" s="9"/>
    </row>
    <row r="3" spans="1:11" x14ac:dyDescent="0.15">
      <c r="B3" s="8">
        <v>2</v>
      </c>
      <c r="C3" s="9">
        <v>518088</v>
      </c>
      <c r="D3" s="10" t="s">
        <v>13</v>
      </c>
      <c r="E3" s="1" t="s">
        <v>20</v>
      </c>
      <c r="F3" s="9" t="s">
        <v>11</v>
      </c>
      <c r="G3" s="9" t="s">
        <v>12</v>
      </c>
      <c r="H3" s="11">
        <v>41487</v>
      </c>
      <c r="I3" s="11">
        <v>41487</v>
      </c>
      <c r="J3" s="12">
        <f t="shared" ref="J3" si="0">WEEKNUM(I3)</f>
        <v>31</v>
      </c>
      <c r="K3" s="9"/>
    </row>
    <row r="4" spans="1:11" x14ac:dyDescent="0.15">
      <c r="E4" s="2" t="s">
        <v>28</v>
      </c>
      <c r="G4" s="2" t="s">
        <v>28</v>
      </c>
    </row>
    <row r="5" spans="1:11" x14ac:dyDescent="0.15">
      <c r="B5" s="1" t="s">
        <v>14</v>
      </c>
      <c r="C5" s="1" t="s">
        <v>15</v>
      </c>
      <c r="D5" s="1" t="s">
        <v>15</v>
      </c>
      <c r="E5" s="1" t="s">
        <v>17</v>
      </c>
      <c r="F5" s="1" t="s">
        <v>21</v>
      </c>
      <c r="G5" s="1" t="s">
        <v>22</v>
      </c>
      <c r="H5" s="1" t="s">
        <v>26</v>
      </c>
      <c r="I5" s="1" t="s">
        <v>26</v>
      </c>
      <c r="J5" s="1" t="s">
        <v>16</v>
      </c>
      <c r="K5" s="1" t="s">
        <v>45</v>
      </c>
    </row>
    <row r="6" spans="1:11" x14ac:dyDescent="0.15">
      <c r="E6" s="1" t="s">
        <v>19</v>
      </c>
      <c r="G6" s="1" t="s">
        <v>23</v>
      </c>
    </row>
    <row r="7" spans="1:11" x14ac:dyDescent="0.15">
      <c r="E7" s="1" t="s">
        <v>20</v>
      </c>
      <c r="G7" s="1" t="s">
        <v>24</v>
      </c>
    </row>
    <row r="8" spans="1:11" x14ac:dyDescent="0.15">
      <c r="E8" s="1" t="s">
        <v>18</v>
      </c>
      <c r="G8" s="1" t="s">
        <v>25</v>
      </c>
    </row>
    <row r="12" spans="1:11" ht="29.25" customHeight="1" x14ac:dyDescent="0.15">
      <c r="A12" s="25" t="s">
        <v>43</v>
      </c>
      <c r="B12" s="30" t="s">
        <v>29</v>
      </c>
      <c r="C12" s="31" t="s">
        <v>33</v>
      </c>
      <c r="D12" s="30" t="s">
        <v>34</v>
      </c>
      <c r="E12" s="30" t="s">
        <v>35</v>
      </c>
      <c r="F12" s="32" t="s">
        <v>44</v>
      </c>
      <c r="G12" s="30" t="s">
        <v>36</v>
      </c>
      <c r="H12" s="33" t="s">
        <v>30</v>
      </c>
      <c r="I12" s="33" t="s">
        <v>31</v>
      </c>
      <c r="J12" s="33" t="s">
        <v>32</v>
      </c>
    </row>
    <row r="13" spans="1:11" x14ac:dyDescent="0.15">
      <c r="B13" s="13">
        <v>1</v>
      </c>
      <c r="C13" s="7">
        <v>518042</v>
      </c>
      <c r="D13" s="6" t="s">
        <v>37</v>
      </c>
      <c r="E13" s="3" t="s">
        <v>38</v>
      </c>
      <c r="F13" s="7">
        <v>51804225</v>
      </c>
      <c r="G13" s="3" t="s">
        <v>39</v>
      </c>
      <c r="H13" s="4">
        <v>42553</v>
      </c>
      <c r="I13" s="4">
        <v>42553</v>
      </c>
      <c r="J13" s="14">
        <v>27</v>
      </c>
    </row>
    <row r="14" spans="1:11" x14ac:dyDescent="0.15">
      <c r="B14" s="13">
        <v>2</v>
      </c>
      <c r="C14" s="5">
        <v>518903</v>
      </c>
      <c r="D14" s="15" t="s">
        <v>40</v>
      </c>
      <c r="E14" s="3" t="s">
        <v>41</v>
      </c>
      <c r="F14" s="7">
        <v>51890322</v>
      </c>
      <c r="G14" s="3" t="s">
        <v>42</v>
      </c>
      <c r="H14" s="4">
        <v>42553</v>
      </c>
      <c r="I14" s="4">
        <v>42553</v>
      </c>
      <c r="J14" s="14">
        <v>27</v>
      </c>
    </row>
    <row r="16" spans="1:11" x14ac:dyDescent="0.15">
      <c r="B16" s="1" t="s">
        <v>14</v>
      </c>
      <c r="C16" s="1" t="s">
        <v>15</v>
      </c>
      <c r="D16" s="1" t="s">
        <v>15</v>
      </c>
      <c r="E16" s="16" t="s">
        <v>45</v>
      </c>
      <c r="F16" s="16" t="s">
        <v>45</v>
      </c>
      <c r="G16" s="16" t="s">
        <v>45</v>
      </c>
      <c r="H16" s="1" t="s">
        <v>14</v>
      </c>
      <c r="I16" s="1" t="s">
        <v>14</v>
      </c>
      <c r="J16" s="1" t="s">
        <v>14</v>
      </c>
    </row>
    <row r="21" spans="1:11" ht="27" customHeight="1" x14ac:dyDescent="0.15">
      <c r="A21" s="25" t="s">
        <v>58</v>
      </c>
      <c r="B21" s="30" t="s">
        <v>29</v>
      </c>
      <c r="C21" s="34" t="s">
        <v>46</v>
      </c>
      <c r="D21" s="35" t="s">
        <v>70</v>
      </c>
      <c r="E21" s="36" t="s">
        <v>47</v>
      </c>
      <c r="F21" s="34" t="s">
        <v>48</v>
      </c>
      <c r="G21" s="34" t="s">
        <v>49</v>
      </c>
      <c r="H21" s="34" t="s">
        <v>50</v>
      </c>
      <c r="I21" s="34" t="s">
        <v>32</v>
      </c>
      <c r="J21" s="37" t="s">
        <v>30</v>
      </c>
      <c r="K21" s="34" t="s">
        <v>57</v>
      </c>
    </row>
    <row r="22" spans="1:11" x14ac:dyDescent="0.15">
      <c r="B22" s="13">
        <v>1</v>
      </c>
      <c r="C22" s="18" t="s">
        <v>51</v>
      </c>
      <c r="D22" s="18" t="s">
        <v>52</v>
      </c>
      <c r="E22" s="19">
        <v>5180008944</v>
      </c>
      <c r="F22" s="18" t="s">
        <v>53</v>
      </c>
      <c r="G22" s="18" t="s">
        <v>54</v>
      </c>
      <c r="H22" s="17">
        <f>J22</f>
        <v>42019</v>
      </c>
      <c r="I22" s="20">
        <f>WEEKNUM(H22)</f>
        <v>3</v>
      </c>
      <c r="J22" s="17">
        <v>42019</v>
      </c>
      <c r="K22" s="24"/>
    </row>
    <row r="23" spans="1:11" x14ac:dyDescent="0.15">
      <c r="B23" s="13">
        <v>2</v>
      </c>
      <c r="C23" s="18" t="s">
        <v>55</v>
      </c>
      <c r="D23" s="21" t="e">
        <f>F23&amp;#REF!</f>
        <v>#REF!</v>
      </c>
      <c r="E23" s="19">
        <v>5180004501</v>
      </c>
      <c r="F23" s="18" t="s">
        <v>53</v>
      </c>
      <c r="G23" s="18" t="s">
        <v>54</v>
      </c>
      <c r="H23" s="17">
        <f>J23</f>
        <v>42073</v>
      </c>
      <c r="I23" s="20">
        <f t="shared" ref="I23:I24" si="1">WEEKNUM(H23)</f>
        <v>11</v>
      </c>
      <c r="J23" s="17">
        <v>42073</v>
      </c>
      <c r="K23" s="24"/>
    </row>
    <row r="24" spans="1:11" x14ac:dyDescent="0.15">
      <c r="B24" s="13">
        <v>3</v>
      </c>
      <c r="C24" s="18" t="s">
        <v>55</v>
      </c>
      <c r="D24" s="22" t="s">
        <v>56</v>
      </c>
      <c r="E24" s="19">
        <v>5180004571</v>
      </c>
      <c r="F24" s="18" t="s">
        <v>53</v>
      </c>
      <c r="G24" s="18" t="s">
        <v>54</v>
      </c>
      <c r="H24" s="17">
        <f>J24</f>
        <v>42073</v>
      </c>
      <c r="I24" s="20">
        <f t="shared" si="1"/>
        <v>11</v>
      </c>
      <c r="J24" s="17">
        <v>42073</v>
      </c>
      <c r="K24" s="24"/>
    </row>
    <row r="26" spans="1:11" x14ac:dyDescent="0.15">
      <c r="B26" s="1" t="s">
        <v>14</v>
      </c>
      <c r="C26" s="2" t="s">
        <v>60</v>
      </c>
      <c r="D26" s="1" t="s">
        <v>45</v>
      </c>
      <c r="E26" s="1" t="s">
        <v>45</v>
      </c>
      <c r="F26" s="23" t="s">
        <v>27</v>
      </c>
      <c r="G26" s="1" t="s">
        <v>45</v>
      </c>
      <c r="H26" s="1" t="s">
        <v>14</v>
      </c>
      <c r="I26" s="1" t="s">
        <v>14</v>
      </c>
      <c r="J26" s="1" t="s">
        <v>14</v>
      </c>
      <c r="K26" s="1" t="s">
        <v>45</v>
      </c>
    </row>
    <row r="31" spans="1:11" ht="24" x14ac:dyDescent="0.15">
      <c r="A31" s="25" t="s">
        <v>69</v>
      </c>
      <c r="B31" s="30" t="s">
        <v>29</v>
      </c>
      <c r="C31" s="38" t="s">
        <v>62</v>
      </c>
      <c r="D31" s="38" t="s">
        <v>63</v>
      </c>
      <c r="E31" s="38" t="s">
        <v>64</v>
      </c>
      <c r="F31" s="30" t="s">
        <v>65</v>
      </c>
      <c r="G31" s="30" t="s">
        <v>66</v>
      </c>
      <c r="H31" s="30" t="s">
        <v>67</v>
      </c>
      <c r="I31" s="30" t="s">
        <v>68</v>
      </c>
      <c r="J31" s="30" t="s">
        <v>61</v>
      </c>
      <c r="K31" s="34" t="s">
        <v>57</v>
      </c>
    </row>
    <row r="32" spans="1:11" x14ac:dyDescent="0.15">
      <c r="B32" s="3">
        <v>1</v>
      </c>
      <c r="C32" s="39">
        <v>0</v>
      </c>
      <c r="D32" s="39">
        <v>0</v>
      </c>
      <c r="E32" s="39">
        <v>0</v>
      </c>
      <c r="F32" s="39">
        <v>1322</v>
      </c>
      <c r="G32" s="39">
        <v>256</v>
      </c>
      <c r="H32" s="39">
        <v>119133</v>
      </c>
      <c r="I32" s="39">
        <v>21666</v>
      </c>
      <c r="J32" s="40">
        <v>42064</v>
      </c>
      <c r="K32" s="24"/>
    </row>
    <row r="33" spans="2:11" x14ac:dyDescent="0.15">
      <c r="B33" s="3">
        <v>2</v>
      </c>
      <c r="C33" s="39">
        <v>0</v>
      </c>
      <c r="D33" s="39">
        <v>0</v>
      </c>
      <c r="E33" s="39">
        <v>0</v>
      </c>
      <c r="F33" s="39">
        <v>977</v>
      </c>
      <c r="G33" s="39">
        <v>195</v>
      </c>
      <c r="H33" s="39">
        <v>106786</v>
      </c>
      <c r="I33" s="39">
        <v>24853</v>
      </c>
      <c r="J33" s="40">
        <v>42065</v>
      </c>
      <c r="K33" s="24"/>
    </row>
    <row r="35" spans="2:11" x14ac:dyDescent="0.15">
      <c r="B35" s="1" t="s">
        <v>14</v>
      </c>
      <c r="C35" s="1" t="s">
        <v>45</v>
      </c>
      <c r="D35" s="1" t="s">
        <v>45</v>
      </c>
      <c r="E35" s="1" t="s">
        <v>45</v>
      </c>
      <c r="F35" s="1" t="s">
        <v>45</v>
      </c>
      <c r="G35" s="1" t="s">
        <v>45</v>
      </c>
      <c r="H35" s="1" t="s">
        <v>45</v>
      </c>
      <c r="I35" s="1" t="s">
        <v>45</v>
      </c>
      <c r="J35" s="1" t="s">
        <v>14</v>
      </c>
      <c r="K35" s="1" t="s">
        <v>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2"/>
  <sheetViews>
    <sheetView tabSelected="1" topLeftCell="A35" workbookViewId="0">
      <selection activeCell="K43" sqref="K43"/>
    </sheetView>
  </sheetViews>
  <sheetFormatPr defaultRowHeight="13.5" x14ac:dyDescent="0.15"/>
  <cols>
    <col min="1" max="1" width="17.25" bestFit="1" customWidth="1"/>
    <col min="3" max="3" width="10.5" bestFit="1" customWidth="1"/>
    <col min="4" max="4" width="15.125" bestFit="1" customWidth="1"/>
    <col min="7" max="7" width="20.5" bestFit="1" customWidth="1"/>
    <col min="8" max="8" width="13" bestFit="1" customWidth="1"/>
    <col min="9" max="9" width="29.375" bestFit="1" customWidth="1"/>
    <col min="10" max="10" width="14.25" bestFit="1" customWidth="1"/>
    <col min="11" max="11" width="17.25" bestFit="1" customWidth="1"/>
  </cols>
  <sheetData>
    <row r="2" spans="1:17" x14ac:dyDescent="0.15">
      <c r="A2" t="s">
        <v>71</v>
      </c>
      <c r="B2" s="66" t="s">
        <v>72</v>
      </c>
      <c r="C2" s="66" t="s">
        <v>73</v>
      </c>
      <c r="D2" s="66" t="s">
        <v>80</v>
      </c>
      <c r="E2" s="66" t="s">
        <v>74</v>
      </c>
      <c r="F2" s="66" t="s">
        <v>75</v>
      </c>
      <c r="G2" s="66" t="s">
        <v>76</v>
      </c>
      <c r="H2" s="66" t="s">
        <v>77</v>
      </c>
      <c r="I2" s="66" t="s">
        <v>78</v>
      </c>
      <c r="J2" s="66" t="s">
        <v>81</v>
      </c>
      <c r="K2" s="66" t="s">
        <v>79</v>
      </c>
    </row>
    <row r="3" spans="1:17" x14ac:dyDescent="0.15">
      <c r="B3" s="66">
        <v>290</v>
      </c>
      <c r="C3" s="66">
        <v>518000291</v>
      </c>
      <c r="D3" s="66" t="s">
        <v>82</v>
      </c>
      <c r="E3" s="66" t="s">
        <v>83</v>
      </c>
      <c r="F3" s="66" t="s">
        <v>84</v>
      </c>
      <c r="G3" s="66" t="s">
        <v>85</v>
      </c>
      <c r="H3" s="66">
        <v>13925206957</v>
      </c>
      <c r="I3" s="66" t="s">
        <v>82</v>
      </c>
      <c r="J3" s="66" t="s">
        <v>82</v>
      </c>
      <c r="K3" s="66"/>
    </row>
    <row r="6" spans="1:17" ht="14.25" x14ac:dyDescent="0.15">
      <c r="A6" t="s">
        <v>86</v>
      </c>
      <c r="B6" s="52" t="s">
        <v>72</v>
      </c>
      <c r="C6" s="53" t="s">
        <v>87</v>
      </c>
      <c r="D6" s="56" t="s">
        <v>75</v>
      </c>
      <c r="E6" s="56" t="s">
        <v>74</v>
      </c>
      <c r="F6" s="56" t="s">
        <v>88</v>
      </c>
      <c r="G6" s="57" t="s">
        <v>89</v>
      </c>
      <c r="H6" s="57" t="s">
        <v>90</v>
      </c>
      <c r="I6" s="56" t="s">
        <v>91</v>
      </c>
      <c r="J6" s="56" t="s">
        <v>92</v>
      </c>
      <c r="K6" s="58" t="s">
        <v>93</v>
      </c>
      <c r="L6" s="56" t="s">
        <v>94</v>
      </c>
      <c r="M6" s="56" t="s">
        <v>95</v>
      </c>
      <c r="N6" s="56" t="s">
        <v>96</v>
      </c>
      <c r="O6" s="56" t="s">
        <v>79</v>
      </c>
    </row>
    <row r="7" spans="1:17" ht="14.25" x14ac:dyDescent="0.15">
      <c r="B7" s="52">
        <v>461</v>
      </c>
      <c r="C7" s="59">
        <v>42521</v>
      </c>
      <c r="D7" s="52" t="s">
        <v>97</v>
      </c>
      <c r="E7" s="52" t="s">
        <v>98</v>
      </c>
      <c r="F7" s="52" t="s">
        <v>99</v>
      </c>
      <c r="G7" s="55" t="s">
        <v>100</v>
      </c>
      <c r="H7" s="55" t="s">
        <v>101</v>
      </c>
      <c r="I7" s="52" t="s">
        <v>102</v>
      </c>
      <c r="J7" s="52" t="s">
        <v>103</v>
      </c>
      <c r="K7" s="59">
        <v>42521</v>
      </c>
      <c r="L7" s="52">
        <v>23</v>
      </c>
      <c r="M7" s="52">
        <v>10</v>
      </c>
      <c r="N7" s="52">
        <v>0</v>
      </c>
      <c r="O7" s="52"/>
    </row>
    <row r="8" spans="1:17" ht="14.25" x14ac:dyDescent="0.15">
      <c r="B8" s="52">
        <v>465</v>
      </c>
      <c r="C8" s="59">
        <v>42521</v>
      </c>
      <c r="D8" s="52" t="s">
        <v>104</v>
      </c>
      <c r="E8" s="52" t="s">
        <v>105</v>
      </c>
      <c r="F8" s="52" t="s">
        <v>106</v>
      </c>
      <c r="G8" s="55" t="s">
        <v>107</v>
      </c>
      <c r="H8" s="55" t="s">
        <v>108</v>
      </c>
      <c r="I8" s="52" t="s">
        <v>102</v>
      </c>
      <c r="J8" s="52" t="s">
        <v>109</v>
      </c>
      <c r="K8" s="59">
        <v>42521</v>
      </c>
      <c r="L8" s="52">
        <v>23</v>
      </c>
      <c r="M8" s="52">
        <v>10</v>
      </c>
      <c r="N8" s="52">
        <v>0</v>
      </c>
      <c r="O8" s="52"/>
    </row>
    <row r="9" spans="1:17" x14ac:dyDescent="0.15">
      <c r="J9" t="s">
        <v>110</v>
      </c>
    </row>
    <row r="10" spans="1:17" x14ac:dyDescent="0.15">
      <c r="J10" t="s">
        <v>111</v>
      </c>
    </row>
    <row r="12" spans="1:17" ht="14.25" x14ac:dyDescent="0.15">
      <c r="A12" t="s">
        <v>119</v>
      </c>
      <c r="B12" s="52" t="s">
        <v>72</v>
      </c>
      <c r="C12" s="53" t="s">
        <v>87</v>
      </c>
      <c r="D12" s="54" t="s">
        <v>94</v>
      </c>
      <c r="E12" s="52" t="s">
        <v>75</v>
      </c>
      <c r="F12" s="52" t="s">
        <v>112</v>
      </c>
      <c r="G12" s="52" t="s">
        <v>113</v>
      </c>
      <c r="H12" s="52" t="s">
        <v>114</v>
      </c>
      <c r="I12" s="52" t="s">
        <v>91</v>
      </c>
      <c r="J12" s="53" t="s">
        <v>93</v>
      </c>
      <c r="K12" s="52" t="s">
        <v>115</v>
      </c>
      <c r="L12" s="52" t="s">
        <v>116</v>
      </c>
      <c r="M12" s="52" t="s">
        <v>117</v>
      </c>
      <c r="N12" s="52" t="s">
        <v>118</v>
      </c>
    </row>
    <row r="13" spans="1:17" ht="14.25" x14ac:dyDescent="0.15">
      <c r="B13" s="52">
        <v>293</v>
      </c>
      <c r="C13" s="53">
        <v>42434</v>
      </c>
      <c r="D13" s="54">
        <v>49</v>
      </c>
      <c r="E13" s="52" t="s">
        <v>120</v>
      </c>
      <c r="F13" s="52" t="s">
        <v>121</v>
      </c>
      <c r="G13" s="52"/>
      <c r="H13" s="52" t="s">
        <v>122</v>
      </c>
      <c r="I13" s="52" t="s">
        <v>123</v>
      </c>
      <c r="J13" s="53">
        <v>42435</v>
      </c>
      <c r="K13" s="52" t="s">
        <v>124</v>
      </c>
      <c r="L13" s="52" t="s">
        <v>109</v>
      </c>
      <c r="M13" s="52"/>
      <c r="N13" s="52"/>
    </row>
    <row r="14" spans="1:17" ht="14.25" x14ac:dyDescent="0.15">
      <c r="B14" s="52">
        <v>294</v>
      </c>
      <c r="C14" s="53">
        <v>42447</v>
      </c>
      <c r="D14" s="54">
        <v>12</v>
      </c>
      <c r="E14" s="52" t="s">
        <v>125</v>
      </c>
      <c r="F14" s="52" t="s">
        <v>126</v>
      </c>
      <c r="G14" s="52"/>
      <c r="H14" s="52" t="s">
        <v>127</v>
      </c>
      <c r="I14" s="52" t="s">
        <v>128</v>
      </c>
      <c r="J14" s="53">
        <v>42447</v>
      </c>
      <c r="K14" s="52" t="s">
        <v>129</v>
      </c>
      <c r="L14" s="52" t="s">
        <v>103</v>
      </c>
      <c r="M14" s="52"/>
      <c r="N14" s="52"/>
    </row>
    <row r="16" spans="1:17" x14ac:dyDescent="0.15">
      <c r="A16" t="s">
        <v>171</v>
      </c>
      <c r="B16" s="51" t="s">
        <v>130</v>
      </c>
      <c r="C16" s="51" t="s">
        <v>131</v>
      </c>
      <c r="D16" s="51" t="s">
        <v>132</v>
      </c>
      <c r="E16" s="51" t="s">
        <v>133</v>
      </c>
      <c r="F16" s="51" t="s">
        <v>134</v>
      </c>
      <c r="G16" s="51" t="s">
        <v>135</v>
      </c>
      <c r="H16" s="51" t="s">
        <v>136</v>
      </c>
      <c r="I16" s="51" t="s">
        <v>137</v>
      </c>
      <c r="J16" s="44" t="s">
        <v>138</v>
      </c>
      <c r="K16" s="44" t="s">
        <v>139</v>
      </c>
      <c r="L16" s="51" t="s">
        <v>140</v>
      </c>
      <c r="M16" s="51" t="s">
        <v>141</v>
      </c>
      <c r="N16" s="44" t="s">
        <v>142</v>
      </c>
      <c r="O16" s="51" t="s">
        <v>143</v>
      </c>
      <c r="P16" s="51" t="s">
        <v>144</v>
      </c>
      <c r="Q16" s="51" t="s">
        <v>145</v>
      </c>
    </row>
    <row r="17" spans="1:21" x14ac:dyDescent="0.15">
      <c r="B17" s="46">
        <v>1</v>
      </c>
      <c r="C17" s="47" t="s">
        <v>146</v>
      </c>
      <c r="D17" s="47" t="s">
        <v>147</v>
      </c>
      <c r="E17" s="46" t="s">
        <v>148</v>
      </c>
      <c r="F17" s="49" t="s">
        <v>149</v>
      </c>
      <c r="G17" s="46" t="s">
        <v>150</v>
      </c>
      <c r="H17" s="46" t="s">
        <v>151</v>
      </c>
      <c r="I17" s="42" t="s">
        <v>152</v>
      </c>
      <c r="J17" s="50" t="s">
        <v>153</v>
      </c>
      <c r="K17" s="45" t="s">
        <v>154</v>
      </c>
      <c r="L17" s="48" t="s">
        <v>155</v>
      </c>
      <c r="M17" s="47" t="s">
        <v>156</v>
      </c>
      <c r="N17" s="46" t="s">
        <v>157</v>
      </c>
      <c r="O17" s="46" t="s">
        <v>158</v>
      </c>
      <c r="P17" s="43">
        <v>42549</v>
      </c>
      <c r="Q17" s="43">
        <v>42576</v>
      </c>
    </row>
    <row r="18" spans="1:21" ht="22.5" x14ac:dyDescent="0.15">
      <c r="B18" s="46">
        <v>2</v>
      </c>
      <c r="C18" s="47" t="s">
        <v>159</v>
      </c>
      <c r="D18" s="47" t="s">
        <v>160</v>
      </c>
      <c r="E18" s="46" t="s">
        <v>161</v>
      </c>
      <c r="F18" s="47" t="s">
        <v>162</v>
      </c>
      <c r="G18" s="46" t="s">
        <v>163</v>
      </c>
      <c r="H18" s="46" t="s">
        <v>164</v>
      </c>
      <c r="I18" s="42" t="s">
        <v>165</v>
      </c>
      <c r="J18" s="50" t="s">
        <v>166</v>
      </c>
      <c r="K18" s="45" t="s">
        <v>167</v>
      </c>
      <c r="L18" s="48" t="s">
        <v>168</v>
      </c>
      <c r="M18" s="48" t="s">
        <v>169</v>
      </c>
      <c r="N18" s="46" t="s">
        <v>170</v>
      </c>
      <c r="O18" s="46" t="s">
        <v>167</v>
      </c>
      <c r="P18" s="43">
        <v>42549</v>
      </c>
      <c r="Q18" s="43">
        <v>42576</v>
      </c>
    </row>
    <row r="21" spans="1:21" x14ac:dyDescent="0.15">
      <c r="A21" s="66" t="s">
        <v>206</v>
      </c>
      <c r="B21" s="81" t="s">
        <v>72</v>
      </c>
      <c r="C21" s="84" t="s">
        <v>75</v>
      </c>
      <c r="D21" s="84" t="s">
        <v>74</v>
      </c>
      <c r="E21" s="84" t="s">
        <v>172</v>
      </c>
      <c r="F21" s="84" t="s">
        <v>173</v>
      </c>
      <c r="G21" s="84" t="s">
        <v>174</v>
      </c>
      <c r="H21" s="84" t="s">
        <v>175</v>
      </c>
      <c r="I21" s="84" t="s">
        <v>176</v>
      </c>
      <c r="J21" s="84" t="s">
        <v>177</v>
      </c>
      <c r="K21" s="81" t="s">
        <v>178</v>
      </c>
      <c r="L21" s="81"/>
      <c r="M21" s="81" t="s">
        <v>179</v>
      </c>
      <c r="N21" s="81"/>
      <c r="O21" s="81" t="s">
        <v>180</v>
      </c>
      <c r="P21" s="81"/>
      <c r="Q21" s="81" t="s">
        <v>181</v>
      </c>
      <c r="R21" s="81" t="s">
        <v>182</v>
      </c>
      <c r="S21" s="81"/>
      <c r="T21" s="82" t="s">
        <v>183</v>
      </c>
      <c r="U21" s="83" t="s">
        <v>79</v>
      </c>
    </row>
    <row r="22" spans="1:21" x14ac:dyDescent="0.15">
      <c r="B22" s="81"/>
      <c r="C22" s="84"/>
      <c r="D22" s="84"/>
      <c r="E22" s="84"/>
      <c r="F22" s="84"/>
      <c r="G22" s="84"/>
      <c r="H22" s="84"/>
      <c r="I22" s="84"/>
      <c r="J22" s="84"/>
      <c r="K22" s="62" t="s">
        <v>184</v>
      </c>
      <c r="L22" s="62" t="s">
        <v>185</v>
      </c>
      <c r="M22" s="62" t="s">
        <v>184</v>
      </c>
      <c r="N22" s="62" t="s">
        <v>186</v>
      </c>
      <c r="O22" s="62" t="s">
        <v>187</v>
      </c>
      <c r="P22" s="62" t="s">
        <v>188</v>
      </c>
      <c r="Q22" s="81"/>
      <c r="R22" s="62" t="s">
        <v>184</v>
      </c>
      <c r="S22" s="63" t="s">
        <v>189</v>
      </c>
      <c r="T22" s="82"/>
      <c r="U22" s="83"/>
    </row>
    <row r="23" spans="1:21" x14ac:dyDescent="0.15">
      <c r="B23" s="60">
        <v>1</v>
      </c>
      <c r="C23" s="60" t="s">
        <v>190</v>
      </c>
      <c r="D23" s="60" t="s">
        <v>191</v>
      </c>
      <c r="E23" s="60"/>
      <c r="F23" s="60"/>
      <c r="G23" s="60"/>
      <c r="H23" s="60" t="s">
        <v>192</v>
      </c>
      <c r="I23" s="60" t="s">
        <v>193</v>
      </c>
      <c r="J23" s="60" t="s">
        <v>194</v>
      </c>
      <c r="K23" s="60" t="s">
        <v>195</v>
      </c>
      <c r="L23" s="60" t="s">
        <v>196</v>
      </c>
      <c r="M23" s="60" t="s">
        <v>197</v>
      </c>
      <c r="N23" s="60" t="s">
        <v>198</v>
      </c>
      <c r="O23" s="60">
        <v>4</v>
      </c>
      <c r="P23" s="60">
        <v>1600</v>
      </c>
      <c r="Q23" s="60">
        <v>500</v>
      </c>
      <c r="R23" s="60"/>
      <c r="S23" s="60"/>
      <c r="T23" s="60"/>
      <c r="U23" s="61"/>
    </row>
    <row r="24" spans="1:21" x14ac:dyDescent="0.15">
      <c r="B24" s="60">
        <v>2</v>
      </c>
      <c r="C24" s="60" t="s">
        <v>190</v>
      </c>
      <c r="D24" s="60" t="s">
        <v>199</v>
      </c>
      <c r="E24" s="60"/>
      <c r="F24" s="60"/>
      <c r="G24" s="60"/>
      <c r="H24" s="60" t="s">
        <v>200</v>
      </c>
      <c r="I24" s="60" t="s">
        <v>201</v>
      </c>
      <c r="J24" s="60" t="s">
        <v>202</v>
      </c>
      <c r="K24" s="60" t="s">
        <v>195</v>
      </c>
      <c r="L24" s="60" t="s">
        <v>203</v>
      </c>
      <c r="M24" s="60" t="s">
        <v>204</v>
      </c>
      <c r="N24" s="60" t="s">
        <v>205</v>
      </c>
      <c r="O24" s="60">
        <v>2</v>
      </c>
      <c r="P24" s="60">
        <v>1333</v>
      </c>
      <c r="Q24" s="60">
        <v>500</v>
      </c>
      <c r="R24" s="60"/>
      <c r="S24" s="60"/>
      <c r="T24" s="60"/>
      <c r="U24" s="61"/>
    </row>
    <row r="27" spans="1:21" ht="14.25" x14ac:dyDescent="0.15">
      <c r="A27" t="s">
        <v>226</v>
      </c>
      <c r="B27" s="67" t="s">
        <v>72</v>
      </c>
      <c r="C27" s="67" t="s">
        <v>207</v>
      </c>
      <c r="D27" s="67" t="s">
        <v>185</v>
      </c>
      <c r="E27" s="67" t="s">
        <v>208</v>
      </c>
      <c r="F27" s="67" t="s">
        <v>209</v>
      </c>
      <c r="G27" s="68" t="s">
        <v>210</v>
      </c>
      <c r="H27" s="67" t="s">
        <v>177</v>
      </c>
      <c r="I27" s="67" t="s">
        <v>211</v>
      </c>
      <c r="J27" s="67" t="s">
        <v>212</v>
      </c>
      <c r="K27" s="67" t="s">
        <v>79</v>
      </c>
    </row>
    <row r="28" spans="1:21" ht="14.25" x14ac:dyDescent="0.15">
      <c r="B28" s="71">
        <v>1</v>
      </c>
      <c r="C28" s="71" t="s">
        <v>213</v>
      </c>
      <c r="D28" s="71">
        <v>3000</v>
      </c>
      <c r="E28" s="71" t="s">
        <v>214</v>
      </c>
      <c r="F28" s="71" t="s">
        <v>215</v>
      </c>
      <c r="G28" s="72" t="s">
        <v>216</v>
      </c>
      <c r="H28" s="71" t="s">
        <v>217</v>
      </c>
      <c r="I28" s="71" t="s">
        <v>218</v>
      </c>
      <c r="J28" s="71" t="s">
        <v>219</v>
      </c>
      <c r="K28" s="71" t="s">
        <v>220</v>
      </c>
    </row>
    <row r="29" spans="1:21" ht="14.25" x14ac:dyDescent="0.15">
      <c r="B29" s="73">
        <v>16</v>
      </c>
      <c r="C29" s="69" t="s">
        <v>213</v>
      </c>
      <c r="D29" s="69">
        <v>6200</v>
      </c>
      <c r="E29" s="69" t="s">
        <v>221</v>
      </c>
      <c r="F29" s="69" t="s">
        <v>222</v>
      </c>
      <c r="G29" s="70" t="s">
        <v>223</v>
      </c>
      <c r="H29" s="69" t="s">
        <v>224</v>
      </c>
      <c r="I29" s="69" t="s">
        <v>225</v>
      </c>
      <c r="J29" s="69" t="s">
        <v>219</v>
      </c>
      <c r="K29" s="69"/>
    </row>
    <row r="32" spans="1:21" ht="14.25" x14ac:dyDescent="0.15">
      <c r="A32" t="s">
        <v>249</v>
      </c>
      <c r="B32" s="65" t="s">
        <v>227</v>
      </c>
      <c r="C32" s="64" t="s">
        <v>228</v>
      </c>
      <c r="D32" s="64" t="s">
        <v>229</v>
      </c>
      <c r="E32" s="64" t="s">
        <v>230</v>
      </c>
      <c r="F32" s="64" t="s">
        <v>231</v>
      </c>
      <c r="G32" s="64" t="s">
        <v>232</v>
      </c>
      <c r="H32" s="64" t="s">
        <v>233</v>
      </c>
      <c r="I32" s="64" t="s">
        <v>234</v>
      </c>
    </row>
    <row r="33" spans="1:13" ht="14.25" x14ac:dyDescent="0.15">
      <c r="B33" s="74">
        <v>1</v>
      </c>
      <c r="C33" s="75" t="s">
        <v>235</v>
      </c>
      <c r="D33" s="75" t="s">
        <v>236</v>
      </c>
      <c r="E33" s="75" t="s">
        <v>237</v>
      </c>
      <c r="F33" s="75" t="s">
        <v>238</v>
      </c>
      <c r="G33" s="76" t="s">
        <v>239</v>
      </c>
      <c r="H33" s="76" t="s">
        <v>240</v>
      </c>
      <c r="I33" s="75" t="s">
        <v>241</v>
      </c>
    </row>
    <row r="34" spans="1:13" ht="14.25" x14ac:dyDescent="0.15">
      <c r="B34" s="74">
        <v>2</v>
      </c>
      <c r="C34" s="75" t="s">
        <v>242</v>
      </c>
      <c r="D34" s="75" t="s">
        <v>243</v>
      </c>
      <c r="E34" s="75" t="s">
        <v>244</v>
      </c>
      <c r="F34" s="75" t="s">
        <v>245</v>
      </c>
      <c r="G34" s="76" t="s">
        <v>246</v>
      </c>
      <c r="H34" s="76" t="s">
        <v>247</v>
      </c>
      <c r="I34" s="75" t="s">
        <v>248</v>
      </c>
    </row>
    <row r="36" spans="1:13" ht="14.25" thickBot="1" x14ac:dyDescent="0.2"/>
    <row r="37" spans="1:13" ht="14.25" thickTop="1" x14ac:dyDescent="0.15">
      <c r="A37" t="s">
        <v>274</v>
      </c>
      <c r="B37" s="80" t="s">
        <v>72</v>
      </c>
      <c r="C37" s="77" t="s">
        <v>250</v>
      </c>
      <c r="D37" s="77" t="s">
        <v>251</v>
      </c>
      <c r="E37" s="77" t="s">
        <v>252</v>
      </c>
      <c r="F37" s="77" t="s">
        <v>253</v>
      </c>
      <c r="G37" s="77" t="s">
        <v>254</v>
      </c>
      <c r="H37" s="77" t="s">
        <v>255</v>
      </c>
      <c r="I37" s="85" t="s">
        <v>256</v>
      </c>
      <c r="J37" s="90" t="s">
        <v>257</v>
      </c>
      <c r="K37" s="91" t="s">
        <v>258</v>
      </c>
      <c r="L37" s="86" t="s">
        <v>259</v>
      </c>
      <c r="M37" s="77" t="s">
        <v>79</v>
      </c>
    </row>
    <row r="38" spans="1:13" x14ac:dyDescent="0.15">
      <c r="B38" s="78">
        <v>1</v>
      </c>
      <c r="C38" s="77" t="s">
        <v>260</v>
      </c>
      <c r="D38" s="78"/>
      <c r="E38" s="78" t="s">
        <v>261</v>
      </c>
      <c r="F38" s="78"/>
      <c r="G38" s="78"/>
      <c r="H38" s="78">
        <v>29307550</v>
      </c>
      <c r="I38" s="88" t="s">
        <v>262</v>
      </c>
      <c r="J38" s="92" t="s">
        <v>263</v>
      </c>
      <c r="K38" s="93" t="s">
        <v>264</v>
      </c>
      <c r="L38" s="89" t="s">
        <v>265</v>
      </c>
      <c r="M38" s="79" t="s">
        <v>266</v>
      </c>
    </row>
    <row r="39" spans="1:13" ht="14.25" thickBot="1" x14ac:dyDescent="0.2">
      <c r="B39" s="78">
        <v>2</v>
      </c>
      <c r="C39" s="77" t="s">
        <v>260</v>
      </c>
      <c r="D39" s="78" t="s">
        <v>267</v>
      </c>
      <c r="E39" s="78" t="s">
        <v>268</v>
      </c>
      <c r="F39" s="78" t="s">
        <v>269</v>
      </c>
      <c r="G39" s="78" t="s">
        <v>270</v>
      </c>
      <c r="H39" s="78">
        <v>27610265</v>
      </c>
      <c r="I39" s="88" t="s">
        <v>271</v>
      </c>
      <c r="J39" s="94" t="s">
        <v>272</v>
      </c>
      <c r="K39" s="95" t="s">
        <v>273</v>
      </c>
      <c r="L39" s="89" t="s">
        <v>265</v>
      </c>
      <c r="M39" s="79"/>
    </row>
    <row r="40" spans="1:13" ht="14.25" thickTop="1" x14ac:dyDescent="0.15">
      <c r="J40" t="s">
        <v>275</v>
      </c>
    </row>
    <row r="41" spans="1:13" x14ac:dyDescent="0.15">
      <c r="I41" s="96"/>
    </row>
    <row r="42" spans="1:13" x14ac:dyDescent="0.15">
      <c r="I42" s="87"/>
    </row>
  </sheetData>
  <mergeCells count="16">
    <mergeCell ref="G21:G22"/>
    <mergeCell ref="B21:B22"/>
    <mergeCell ref="C21:C22"/>
    <mergeCell ref="D21:D22"/>
    <mergeCell ref="E21:E22"/>
    <mergeCell ref="F21:F22"/>
    <mergeCell ref="Q21:Q22"/>
    <mergeCell ref="R21:S21"/>
    <mergeCell ref="T21:T22"/>
    <mergeCell ref="U21:U22"/>
    <mergeCell ref="H21:H22"/>
    <mergeCell ref="I21:I22"/>
    <mergeCell ref="J21:J22"/>
    <mergeCell ref="K21:L21"/>
    <mergeCell ref="M21:N21"/>
    <mergeCell ref="O21:P21"/>
  </mergeCells>
  <phoneticPr fontId="2" type="noConversion"/>
  <hyperlinks>
    <hyperlink ref="G7" display="dongdong_xia@szexpress.com.c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桌面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2016-08-26T09:41:10Z</dcterms:modified>
</cp:coreProperties>
</file>