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ADSL" sheetId="1" r:id="rId1"/>
    <sheet name="监控" sheetId="2" r:id="rId2"/>
    <sheet name="电脑" sheetId="3" r:id="rId3"/>
  </sheets>
  <definedNames>
    <definedName name="_xlnm._FilterDatabase" localSheetId="0" hidden="1">ADSL!$A$1:$Q$62</definedName>
    <definedName name="_xlnm._FilterDatabase" localSheetId="1" hidden="1">监控!$A$1:$V$56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40" authorId="0">
      <text>
        <r>
          <rPr>
            <sz val="9"/>
            <rFont val="宋体"/>
            <charset val="134"/>
          </rPr>
          <t>4月1日起由秦勇华承包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sz val="9"/>
            <rFont val="宋体"/>
            <charset val="134"/>
          </rPr>
          <t>4月1日起由秦勇华承包</t>
        </r>
      </text>
    </comment>
    <comment ref="N6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2015.2.4新买</t>
        </r>
      </text>
    </comment>
    <comment ref="N8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2015.2.4新买</t>
        </r>
      </text>
    </comment>
    <comment ref="N12" authorId="0">
      <text>
        <r>
          <rPr>
            <sz val="9"/>
            <rFont val="宋体"/>
            <charset val="134"/>
          </rPr>
          <t xml:space="preserve">HYUNDAI
</t>
        </r>
      </text>
    </comment>
    <comment ref="N13" authorId="0">
      <text>
        <r>
          <rPr>
            <sz val="9"/>
            <rFont val="宋体"/>
            <charset val="134"/>
          </rPr>
          <t xml:space="preserve">HYUNDAI
</t>
        </r>
      </text>
    </comment>
    <comment ref="J14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 xml:space="preserve">2015.8.20新加两块2T硬盘 </t>
        </r>
      </text>
    </comment>
    <comment ref="J17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2015.9.24新加一块2T硬盘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40" authorId="0">
      <text>
        <r>
          <rPr>
            <sz val="9"/>
            <rFont val="宋体"/>
            <charset val="134"/>
          </rPr>
          <t>4月1日起由秦勇华承包</t>
        </r>
      </text>
    </comment>
  </commentList>
</comments>
</file>

<file path=xl/sharedStrings.xml><?xml version="1.0" encoding="utf-8"?>
<sst xmlns="http://schemas.openxmlformats.org/spreadsheetml/2006/main" count="417">
  <si>
    <t>区部</t>
  </si>
  <si>
    <t>序号</t>
  </si>
  <si>
    <t>分部</t>
  </si>
  <si>
    <t>分部经理</t>
  </si>
  <si>
    <t>联系电话</t>
  </si>
  <si>
    <t>分拨点</t>
  </si>
  <si>
    <t>承包人</t>
  </si>
  <si>
    <t>地址</t>
  </si>
  <si>
    <t>接入号</t>
  </si>
  <si>
    <t>账号</t>
  </si>
  <si>
    <t>密码</t>
  </si>
  <si>
    <t>包年资费</t>
  </si>
  <si>
    <t>合约到期</t>
  </si>
  <si>
    <t>续约提醒</t>
  </si>
  <si>
    <t>备注</t>
  </si>
  <si>
    <t>南山区</t>
  </si>
  <si>
    <t>西丽分部</t>
  </si>
  <si>
    <t>陈大忠</t>
  </si>
  <si>
    <t>西丽</t>
  </si>
  <si>
    <t>邹建平</t>
  </si>
  <si>
    <t>西丽龙联花园9栋31号商铺</t>
  </si>
  <si>
    <t>ADSLD6057749</t>
  </si>
  <si>
    <t xml:space="preserve">sz000000000744686951@163.gd </t>
  </si>
  <si>
    <t>红花岭</t>
  </si>
  <si>
    <t>邹正伟</t>
  </si>
  <si>
    <t>红花岭工业北区配套宿舍第3栋101，102号商铺</t>
  </si>
  <si>
    <t>ADSLD2100968006</t>
  </si>
  <si>
    <t>075529050650@163.gd</t>
  </si>
  <si>
    <t>高新</t>
  </si>
  <si>
    <t>邓华</t>
  </si>
  <si>
    <t>南山区白石洲路沙河工业区工贸27栋101号</t>
  </si>
  <si>
    <t>ADSLD18208935</t>
  </si>
  <si>
    <t>szdsa45jha@163.gd</t>
  </si>
  <si>
    <t>EUMHXQFO</t>
  </si>
  <si>
    <t>科技园分部</t>
  </si>
  <si>
    <t>姚建国</t>
  </si>
  <si>
    <t>南头</t>
  </si>
  <si>
    <t>南山区阳光棕榈园28栋一层02D号商铺</t>
  </si>
  <si>
    <t>ADSLD2073727235</t>
  </si>
  <si>
    <t>075507400536@163.gd</t>
  </si>
  <si>
    <t>PHEYFQOJ</t>
  </si>
  <si>
    <t>马家龙</t>
  </si>
  <si>
    <t>陈尚友</t>
  </si>
  <si>
    <t>南山区马家龙荔园新村13栋楼5号铺</t>
  </si>
  <si>
    <t>ADSLD2054307048</t>
  </si>
  <si>
    <t>075500755316@163.gd</t>
  </si>
  <si>
    <t>EODCXVRF</t>
  </si>
  <si>
    <t>科技园</t>
  </si>
  <si>
    <t>沈国兴</t>
  </si>
  <si>
    <t>深圳市南山区朗山二号路3号互联易物流园</t>
  </si>
  <si>
    <t>ADSLD2065980093</t>
  </si>
  <si>
    <t>075507426630@163.gd</t>
  </si>
  <si>
    <t>AEQBNSBT</t>
  </si>
  <si>
    <t>南油分部</t>
  </si>
  <si>
    <t>高博</t>
  </si>
  <si>
    <t>蛇口</t>
  </si>
  <si>
    <t>刑振丁</t>
  </si>
  <si>
    <t>南山区蛇口湾夏路126号南山电子商务创新服务基地（二）115</t>
  </si>
  <si>
    <t xml:space="preserve">ADSLD2050620646
</t>
  </si>
  <si>
    <t>075501275121@163.gd</t>
  </si>
  <si>
    <t>IJOFWAMN</t>
  </si>
  <si>
    <t>南油</t>
  </si>
  <si>
    <t>李广</t>
  </si>
  <si>
    <t>南山区南华印染厂东工业厂房9号铺位</t>
  </si>
  <si>
    <t>ADSLD2052316401</t>
  </si>
  <si>
    <t>075502324052@163.gd</t>
  </si>
  <si>
    <t>XIHJANYK</t>
  </si>
  <si>
    <t>东滨</t>
  </si>
  <si>
    <t>杨福祥</t>
  </si>
  <si>
    <t>深圳市南山区沿湖路太子苑13号铺</t>
  </si>
  <si>
    <t>站点网络</t>
  </si>
  <si>
    <t>罗湖区</t>
  </si>
  <si>
    <t>东门分部</t>
  </si>
  <si>
    <t>刘勇</t>
  </si>
  <si>
    <t>红桂</t>
  </si>
  <si>
    <t>严飞</t>
  </si>
  <si>
    <t>罗湖区东门街道办人民北路3055号</t>
  </si>
  <si>
    <t>ADSLD2060092518</t>
  </si>
  <si>
    <t>075506070744@163.gd</t>
  </si>
  <si>
    <t>CTYRCHHJ</t>
  </si>
  <si>
    <t>国贸</t>
  </si>
  <si>
    <t>蒋利兵</t>
  </si>
  <si>
    <t>福田区滨河新村24栋1楼</t>
  </si>
  <si>
    <t>ADSLD2102694256</t>
  </si>
  <si>
    <t>075505476772@163.gd</t>
  </si>
  <si>
    <t>东门</t>
  </si>
  <si>
    <t>蒋金保</t>
  </si>
  <si>
    <t>深圳市罗湖区中兴路黎明大厦院内</t>
  </si>
  <si>
    <t>ADSLD2110758850</t>
  </si>
  <si>
    <t>18902851574@163.gd</t>
  </si>
  <si>
    <t>QUYGVQGQ</t>
  </si>
  <si>
    <t>清水河分部</t>
  </si>
  <si>
    <t>刘旭光</t>
  </si>
  <si>
    <t>水贝</t>
  </si>
  <si>
    <t>郑伟标</t>
  </si>
  <si>
    <t>水贝一路69号大院一楼SL005仓库</t>
  </si>
  <si>
    <t>ADSLD20804555</t>
  </si>
  <si>
    <t>075508687604@163.gd</t>
  </si>
  <si>
    <t>清水河</t>
  </si>
  <si>
    <t>刘晓宇</t>
  </si>
  <si>
    <t>深圳市罗湖区清水河生活小区12栋102</t>
  </si>
  <si>
    <t>ADSLD3633126</t>
  </si>
  <si>
    <t>sz8154564@163.gd</t>
  </si>
  <si>
    <t>东昌</t>
  </si>
  <si>
    <t>罗湖区布心工业区5#、6#厂房联廊一楼北2号房</t>
  </si>
  <si>
    <t>ADSLD2078134620</t>
  </si>
  <si>
    <t>075507463151@163.gd</t>
  </si>
  <si>
    <t>XKPEHPGE</t>
  </si>
  <si>
    <t>盐田分部</t>
  </si>
  <si>
    <t>王珂</t>
  </si>
  <si>
    <t>盐葵</t>
  </si>
  <si>
    <t>黄杭如</t>
  </si>
  <si>
    <t>盐田区洪安二街三栋7号</t>
  </si>
  <si>
    <t>罗芳</t>
  </si>
  <si>
    <t>唐小兵</t>
  </si>
  <si>
    <t>罗湖区新秀村秀南街新秀工业区42栋b座1楼</t>
  </si>
  <si>
    <t>ADSLD2132747789</t>
  </si>
  <si>
    <t>075529050713@163.com</t>
  </si>
  <si>
    <t>XSQIOSNF</t>
  </si>
  <si>
    <t>国威</t>
  </si>
  <si>
    <t>谢伟</t>
  </si>
  <si>
    <t>罗湖莲塘村二苑十五号一层</t>
  </si>
  <si>
    <t>龙华区</t>
  </si>
  <si>
    <t>布吉分部</t>
  </si>
  <si>
    <t>曾抒月</t>
  </si>
  <si>
    <t>深惠</t>
  </si>
  <si>
    <t>邹增生</t>
  </si>
  <si>
    <t>深圳市龙岗区南湾街道南岭创新产业园6栋1楼113-115号</t>
  </si>
  <si>
    <t>ADSLD2064909916</t>
  </si>
  <si>
    <t>075503114376@163.gd</t>
  </si>
  <si>
    <t>UJYKEDJT</t>
  </si>
  <si>
    <t>布吉</t>
  </si>
  <si>
    <t>汪甲地</t>
  </si>
  <si>
    <t>深圳市丹竹头高新科技园铁皮房105号</t>
  </si>
  <si>
    <t>ADSLD19586770</t>
  </si>
  <si>
    <t>sz42040038@163.gd</t>
  </si>
  <si>
    <t>Aa888888</t>
  </si>
  <si>
    <t>坂田分部</t>
  </si>
  <si>
    <t>文韬</t>
  </si>
  <si>
    <t>吉华</t>
  </si>
  <si>
    <t>刘永</t>
  </si>
  <si>
    <t>深圳市龙岗区坂田街道吉华路519号荣丰物流</t>
  </si>
  <si>
    <t>ADSLD2124934599</t>
  </si>
  <si>
    <t>075502862467@163.gd</t>
  </si>
  <si>
    <t>PRXUIOHC</t>
  </si>
  <si>
    <t>坂田</t>
  </si>
  <si>
    <t>邹东辉</t>
  </si>
  <si>
    <t>13600448718</t>
  </si>
  <si>
    <t>深圳市龙岗区坂田街道雪象村荷树路8号荷树排工业区c栋2楼</t>
  </si>
  <si>
    <t>075505716405@163.gd</t>
  </si>
  <si>
    <t>AHVKNAMA</t>
  </si>
  <si>
    <t>民治分部</t>
  </si>
  <si>
    <t>袁小林</t>
  </si>
  <si>
    <t>民治</t>
  </si>
  <si>
    <t>覃基毕</t>
  </si>
  <si>
    <t>深圳市龙华新区民治街道新区大道第二劳教所后面仓库</t>
  </si>
  <si>
    <t>ADSLD2057066258</t>
  </si>
  <si>
    <t>075501724166@163.gd</t>
  </si>
  <si>
    <t>NMKSRETB</t>
  </si>
  <si>
    <t>龙华街道分部</t>
  </si>
  <si>
    <t>匡利</t>
  </si>
  <si>
    <t>龙华街道</t>
  </si>
  <si>
    <t>苏耿吉</t>
  </si>
  <si>
    <t>深圳市宝安区大浪街道工业西路8号厂房1-3商铺</t>
  </si>
  <si>
    <t>ADSLD2060812873</t>
  </si>
  <si>
    <t>075501407828@163.gd</t>
  </si>
  <si>
    <t>东环分部</t>
  </si>
  <si>
    <t>刘峰榕</t>
  </si>
  <si>
    <t>东环</t>
  </si>
  <si>
    <t>刘文娥</t>
  </si>
  <si>
    <t>龙华新区东环二路建进工业区A栋1楼9号铺</t>
  </si>
  <si>
    <t>ADSLD2115426483</t>
  </si>
  <si>
    <t>075503041615@163.gd</t>
  </si>
  <si>
    <t>GEKXDFCU</t>
  </si>
  <si>
    <t>龙岗区</t>
  </si>
  <si>
    <t>龙岗分部</t>
  </si>
  <si>
    <t>刘煌</t>
  </si>
  <si>
    <t>坪山</t>
  </si>
  <si>
    <t>夏伟员</t>
  </si>
  <si>
    <t>坪山新区远香路12号</t>
  </si>
  <si>
    <t>龙岗</t>
  </si>
  <si>
    <t>刘海涛</t>
  </si>
  <si>
    <t>龙岗圳埔岭新三区12巷5号</t>
  </si>
  <si>
    <t>ADSLD2110759633</t>
  </si>
  <si>
    <t>18902851468@163.gd</t>
  </si>
  <si>
    <t>DYOXRHGK</t>
  </si>
  <si>
    <t>坪地</t>
  </si>
  <si>
    <t>李国欣</t>
  </si>
  <si>
    <t>龙岗区盐龙大道高桥第一工业区6号一楼</t>
  </si>
  <si>
    <t>ADSLD2081894681</t>
  </si>
  <si>
    <t>18902851554@163.gd</t>
  </si>
  <si>
    <t>葵涌</t>
  </si>
  <si>
    <t>周卫</t>
  </si>
  <si>
    <t>深圳市大鹏新区葵涌镇华强路160号</t>
  </si>
  <si>
    <t>ADSLD2103690458</t>
  </si>
  <si>
    <t>075527610265@163.gd</t>
  </si>
  <si>
    <t>OOOSUUGI</t>
  </si>
  <si>
    <t>横岗分部</t>
  </si>
  <si>
    <t>周才亮</t>
  </si>
  <si>
    <t>五联</t>
  </si>
  <si>
    <t>谭红兵</t>
  </si>
  <si>
    <t>深圳市龙岗区龙西石溪富民路165-1号</t>
  </si>
  <si>
    <t>ADSLD2117355675</t>
  </si>
  <si>
    <t>075500238327@163.gd</t>
  </si>
  <si>
    <t>SHSPSKPN</t>
  </si>
  <si>
    <t>龙城</t>
  </si>
  <si>
    <t>魏文彬</t>
  </si>
  <si>
    <t>深惠路吉祥花园1楼</t>
  </si>
  <si>
    <t>横岗</t>
  </si>
  <si>
    <t>陈炎标</t>
  </si>
  <si>
    <t>深圳市横岗街道龙苑小区88号</t>
  </si>
  <si>
    <t>ADSLD2102273129</t>
  </si>
  <si>
    <t>075504151436@163.gd</t>
  </si>
  <si>
    <t>观澜分部</t>
  </si>
  <si>
    <t>王水平</t>
  </si>
  <si>
    <t>平湖</t>
  </si>
  <si>
    <t>马全喜</t>
  </si>
  <si>
    <t>龙岗区平吉大道309号</t>
  </si>
  <si>
    <t>ADSLD5506353</t>
  </si>
  <si>
    <t xml:space="preserve">SZ5506353@163.gd  </t>
  </si>
  <si>
    <t>观兰</t>
  </si>
  <si>
    <t>罗中义</t>
  </si>
  <si>
    <t>深圳市宝安区观澜街道环观中路130号百瑞兴一楼二号</t>
  </si>
  <si>
    <t>ADSLD19408520</t>
  </si>
  <si>
    <t>sz63088031@163.gd</t>
  </si>
  <si>
    <t>WGKHWIRG</t>
  </si>
  <si>
    <t>福田区</t>
  </si>
  <si>
    <t>华强分部</t>
  </si>
  <si>
    <t>刘秋林</t>
  </si>
  <si>
    <t>田面</t>
  </si>
  <si>
    <t>邹艳辉</t>
  </si>
  <si>
    <t>福田区滨河路上步南立交明苑大厦东侧附楼A三楼</t>
  </si>
  <si>
    <t>华强南</t>
  </si>
  <si>
    <t>柯飞</t>
  </si>
  <si>
    <t>沙埔头西38号104铺</t>
  </si>
  <si>
    <t>ADSLD2059111652</t>
  </si>
  <si>
    <t>075504285316@163.gd</t>
  </si>
  <si>
    <t>RFWISNLH</t>
  </si>
  <si>
    <t>华强东</t>
  </si>
  <si>
    <t>胡硕武</t>
  </si>
  <si>
    <t>福田区深南中路2038号爱华大院4号楼B10</t>
  </si>
  <si>
    <t>ADSLD3148618</t>
  </si>
  <si>
    <t>szdjk4011@163.gd</t>
  </si>
  <si>
    <t>景田分部</t>
  </si>
  <si>
    <t>李超</t>
  </si>
  <si>
    <t>新沙</t>
  </si>
  <si>
    <t>刘付有华</t>
  </si>
  <si>
    <t>福田区滨海大道与新沙路交界北侧华海住宅楼2栋105号B</t>
  </si>
  <si>
    <t>ADSLD2067175373</t>
  </si>
  <si>
    <t>075508712863@163.gd</t>
  </si>
  <si>
    <t>RBHGHSQI</t>
  </si>
  <si>
    <t>沙嘴</t>
  </si>
  <si>
    <t>秦勇华</t>
  </si>
  <si>
    <t>福田区桥香路动力公司</t>
  </si>
  <si>
    <t>ADSLD2055402531</t>
  </si>
  <si>
    <t>075506430187@163.gd</t>
  </si>
  <si>
    <t>梅林</t>
  </si>
  <si>
    <t>稂伟春</t>
  </si>
  <si>
    <t>福田梅兴苑14栋3号商铺</t>
  </si>
  <si>
    <t>ADSLD2067182420</t>
  </si>
  <si>
    <t>075503768316@163.gd</t>
  </si>
  <si>
    <t>MSYYITVW</t>
  </si>
  <si>
    <t>景田</t>
  </si>
  <si>
    <t>谭小兵</t>
  </si>
  <si>
    <t>福田区商报路80号天健工业区11栋1层东A南面</t>
  </si>
  <si>
    <t>ADSLD19408296</t>
  </si>
  <si>
    <t>sz45616224@163.gd</t>
  </si>
  <si>
    <t>车公庙分部</t>
  </si>
  <si>
    <t>郑锦吕</t>
  </si>
  <si>
    <t>海滨</t>
  </si>
  <si>
    <t>李崇云</t>
  </si>
  <si>
    <t>深圳市福田区彩田路瑞昌大厦裙楼第1层2号A室</t>
  </si>
  <si>
    <t>ADSLD2053136796</t>
  </si>
  <si>
    <t>075508450240@163.gd</t>
  </si>
  <si>
    <t>APDMNLTN</t>
  </si>
  <si>
    <t>车公庙</t>
  </si>
  <si>
    <t>李土钊</t>
  </si>
  <si>
    <t>13719370359</t>
  </si>
  <si>
    <t>福田区红树福苑4栋112号商铺</t>
  </si>
  <si>
    <t>ADSLD2118292733</t>
  </si>
  <si>
    <t>075521182927@163.gd</t>
  </si>
  <si>
    <t>PSCDVYQT</t>
  </si>
  <si>
    <t>新洲</t>
  </si>
  <si>
    <t>吕俊</t>
  </si>
  <si>
    <t>深圳市福田区新洲二街10号香江东苑裙楼1层05号铺</t>
  </si>
  <si>
    <t>宝安区</t>
  </si>
  <si>
    <t>福永分部</t>
  </si>
  <si>
    <t>杨燚</t>
  </si>
  <si>
    <t>西乡</t>
  </si>
  <si>
    <t>覃业凡</t>
  </si>
  <si>
    <t>固戌海滨新村二区六巷1-1号住宅底商铺三间</t>
  </si>
  <si>
    <t>ADSLD2069056800</t>
  </si>
  <si>
    <t>075506411843@163.gd</t>
  </si>
  <si>
    <t>凤塘</t>
  </si>
  <si>
    <t>杨彪</t>
  </si>
  <si>
    <t>福永怀德翠湖工业区A1栋宿舍9号铺位</t>
  </si>
  <si>
    <t>ADSLD2073727478</t>
  </si>
  <si>
    <t>075504315446@163.gd</t>
  </si>
  <si>
    <t>福永</t>
  </si>
  <si>
    <t>魏文林</t>
  </si>
  <si>
    <t>福永镇西环路664号首层</t>
  </si>
  <si>
    <t>AN200504517843</t>
  </si>
  <si>
    <t>sz626086@163.gd</t>
  </si>
  <si>
    <t>石岩分部</t>
  </si>
  <si>
    <t>王勇</t>
  </si>
  <si>
    <t>石岩</t>
  </si>
  <si>
    <t>刘海平</t>
  </si>
  <si>
    <t>石岩上屋新村128号铺位</t>
  </si>
  <si>
    <t>ADSLD2057920901</t>
  </si>
  <si>
    <t>075503461018@163.gd</t>
  </si>
  <si>
    <t>公明</t>
  </si>
  <si>
    <t>陈学成</t>
  </si>
  <si>
    <t>宝安公明将围裕丰工业园E栋一楼9-10铺</t>
  </si>
  <si>
    <t>ADSLD6279530</t>
  </si>
  <si>
    <t>sz6279530@163.gd</t>
  </si>
  <si>
    <t>沙井分部</t>
  </si>
  <si>
    <t>赵蕊</t>
  </si>
  <si>
    <t>松岗</t>
  </si>
  <si>
    <t>曾凡明</t>
  </si>
  <si>
    <t>松岗街道东方立业路商住楼B区2排9栋102</t>
  </si>
  <si>
    <t>ADSLD2060092563</t>
  </si>
  <si>
    <t>075506364373@163.gd</t>
  </si>
  <si>
    <t>LVQQWVWY</t>
  </si>
  <si>
    <t>沙井</t>
  </si>
  <si>
    <t>孟智辉</t>
  </si>
  <si>
    <t>新桥洋仔东4巷4号（6-5至6-7）商铺</t>
  </si>
  <si>
    <t>ADSLD2116247546</t>
  </si>
  <si>
    <t>075507253534@163.gd</t>
  </si>
  <si>
    <t>CJAQHLHK</t>
  </si>
  <si>
    <t>宝安分部</t>
  </si>
  <si>
    <t>何剑辉</t>
  </si>
  <si>
    <t>九围</t>
  </si>
  <si>
    <t>王丽</t>
  </si>
  <si>
    <t>深圳市宝安区西乡洲石路570号华昌工业园6栋后</t>
  </si>
  <si>
    <t>ADSLD16079092</t>
  </si>
  <si>
    <t>sz44364251231@163.gd</t>
  </si>
  <si>
    <t>宝安</t>
  </si>
  <si>
    <t>葛耀毅</t>
  </si>
  <si>
    <t>西乡镇林果所恒明珠工业区内C幢厂房第一层29号商铺</t>
  </si>
  <si>
    <t>ADSLD2072687703</t>
  </si>
  <si>
    <t xml:space="preserve">075507073588@163.gd 
</t>
  </si>
  <si>
    <t>创业分部</t>
  </si>
  <si>
    <t>李向峰</t>
  </si>
  <si>
    <t>创业</t>
  </si>
  <si>
    <t>钟自觉</t>
  </si>
  <si>
    <t>宝安区45区怡景大厦(华丰新安商务大厦)一楼10号商铺</t>
  </si>
  <si>
    <t>ADSLD2067266202</t>
  </si>
  <si>
    <t>075506468517@163.gd</t>
  </si>
  <si>
    <t>RLRVCJTQ</t>
  </si>
  <si>
    <t>宝城</t>
  </si>
  <si>
    <t>莫文东</t>
  </si>
  <si>
    <t>宝安23区东联小区3号原1号第一层110号房</t>
  </si>
  <si>
    <t>ADSLD2079995003</t>
  </si>
  <si>
    <t>18926051729@163.gd</t>
  </si>
  <si>
    <t>TNLJGEGX</t>
  </si>
  <si>
    <t>ADSLD2086954232</t>
  </si>
  <si>
    <t>ADSLD2134452305</t>
  </si>
  <si>
    <t>ADSLD2100974313</t>
  </si>
  <si>
    <t>ADSLD2091155169</t>
  </si>
  <si>
    <t>ADSLD2059506168</t>
  </si>
  <si>
    <t>IPCYW2124801606</t>
  </si>
  <si>
    <t>安装
摄像头</t>
  </si>
  <si>
    <t>硬盘数</t>
  </si>
  <si>
    <t>硬盘容量</t>
  </si>
  <si>
    <t>监控账号</t>
  </si>
  <si>
    <t>监控密码</t>
  </si>
  <si>
    <t>显示器</t>
  </si>
  <si>
    <t>监控主机</t>
  </si>
  <si>
    <t>主机型号</t>
  </si>
  <si>
    <t>监控总接口数</t>
  </si>
  <si>
    <t>监控主机
使用时间</t>
  </si>
  <si>
    <t>使用年限</t>
  </si>
  <si>
    <t>是否可报废</t>
  </si>
  <si>
    <t>录像周期（天）</t>
  </si>
  <si>
    <t>备注说明</t>
  </si>
  <si>
    <t>4T</t>
  </si>
  <si>
    <t>admin</t>
  </si>
  <si>
    <t>大华</t>
  </si>
  <si>
    <t>4T+4T</t>
  </si>
  <si>
    <t>201517/空</t>
  </si>
  <si>
    <t>ACO</t>
  </si>
  <si>
    <t>admin/001</t>
  </si>
  <si>
    <t>大头</t>
  </si>
  <si>
    <t>DELL</t>
  </si>
  <si>
    <t>2T</t>
  </si>
  <si>
    <t>88888888/666666 </t>
  </si>
  <si>
    <t>谢剑文核实</t>
  </si>
  <si>
    <t>201517/001</t>
  </si>
  <si>
    <t>AOC</t>
  </si>
  <si>
    <t>邱俊</t>
  </si>
  <si>
    <t>DH-HCVR4116HS-V3</t>
  </si>
  <si>
    <t>观澜</t>
  </si>
  <si>
    <t>2T+2T+2T+2T</t>
  </si>
  <si>
    <t>2T+2T+2T</t>
  </si>
  <si>
    <t>201517/未知</t>
  </si>
  <si>
    <t>dell</t>
  </si>
  <si>
    <t>清华紫光</t>
  </si>
  <si>
    <t>其他</t>
  </si>
  <si>
    <t>优派</t>
  </si>
  <si>
    <t>2T+2T</t>
  </si>
  <si>
    <t>88888888/001</t>
  </si>
  <si>
    <t>201517/198635</t>
  </si>
  <si>
    <t>杂牌</t>
  </si>
  <si>
    <t>1.5T</t>
  </si>
  <si>
    <t>罗湖区桂园路果园东10号11栋西仓</t>
  </si>
  <si>
    <t>已坏</t>
  </si>
  <si>
    <t>龙岗区坪地镇环城南路10号一楼商铺</t>
  </si>
  <si>
    <t>6T</t>
  </si>
  <si>
    <t>CPU</t>
  </si>
  <si>
    <t>主板</t>
  </si>
  <si>
    <t>内存</t>
  </si>
  <si>
    <t>硬盘</t>
  </si>
  <si>
    <t>MAC</t>
  </si>
  <si>
    <t>主板
使用日期</t>
  </si>
  <si>
    <t>主板
使用年限</t>
  </si>
  <si>
    <t>是否
可报废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</si>
  <si>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3600448718</t>
    </r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</si>
</sst>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);[Red]\(0\)"/>
    <numFmt numFmtId="43" formatCode="_ * #,##0.00_ ;_ * \-#,##0.00_ ;_ * &quot;-&quot;??_ ;_ @_ "/>
    <numFmt numFmtId="177" formatCode="0;[Red]0"/>
    <numFmt numFmtId="178" formatCode="0.00_ "/>
  </numFmts>
  <fonts count="5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9"/>
      <color indexed="8"/>
      <name val="微软雅黑"/>
      <charset val="134"/>
    </font>
    <font>
      <sz val="10"/>
      <color indexed="8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等线"/>
      <charset val="134"/>
    </font>
    <font>
      <sz val="9"/>
      <color theme="1"/>
      <name val="等线"/>
      <charset val="134"/>
    </font>
    <font>
      <sz val="9"/>
      <name val="等线"/>
      <charset val="134"/>
    </font>
    <font>
      <sz val="9"/>
      <color indexed="8"/>
      <name val="等线"/>
      <charset val="134"/>
    </font>
    <font>
      <b/>
      <sz val="9"/>
      <color rgb="FFC00000"/>
      <name val="等线"/>
      <charset val="134"/>
    </font>
    <font>
      <u/>
      <sz val="11"/>
      <color theme="10"/>
      <name val="宋体"/>
      <charset val="134"/>
    </font>
    <font>
      <sz val="9"/>
      <color rgb="FFFF0000"/>
      <name val="等线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sz val="10"/>
      <name val="Geneva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sz val="11"/>
      <color indexed="8"/>
      <name val="宋体"/>
      <charset val="134"/>
    </font>
    <font>
      <u/>
      <sz val="11"/>
      <color indexed="1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3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4" fillId="23" borderId="8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40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2" fillId="0" borderId="0"/>
    <xf numFmtId="0" fontId="20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3" fillId="0" borderId="0"/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8" fillId="0" borderId="0"/>
    <xf numFmtId="0" fontId="20" fillId="26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4" fillId="33" borderId="13" applyNumberFormat="0" applyAlignment="0" applyProtection="0">
      <alignment vertical="center"/>
    </xf>
    <xf numFmtId="0" fontId="45" fillId="33" borderId="6" applyNumberFormat="0" applyAlignment="0" applyProtection="0">
      <alignment vertical="center"/>
    </xf>
    <xf numFmtId="0" fontId="47" fillId="39" borderId="14" applyNumberForma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23" borderId="7" applyNumberFormat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8" fillId="0" borderId="0"/>
    <xf numFmtId="0" fontId="49" fillId="0" borderId="15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52" fillId="42" borderId="16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6" fillId="43" borderId="8" applyNumberFormat="0" applyAlignment="0" applyProtection="0">
      <alignment vertical="center"/>
    </xf>
    <xf numFmtId="0" fontId="50" fillId="44" borderId="18" applyNumberFormat="0" applyFont="0" applyAlignment="0" applyProtection="0">
      <alignment vertical="center"/>
    </xf>
  </cellStyleXfs>
  <cellXfs count="150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 shrinkToFi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 shrinkToFit="1"/>
    </xf>
    <xf numFmtId="176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 shrinkToFit="1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26" applyFont="1" applyFill="1" applyBorder="1" applyAlignment="1">
      <alignment vertical="center"/>
    </xf>
    <xf numFmtId="0" fontId="7" fillId="0" borderId="1" xfId="6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4" fontId="7" fillId="0" borderId="1" xfId="64" applyNumberFormat="1" applyFont="1" applyFill="1" applyBorder="1" applyAlignment="1">
      <alignment horizontal="center" vertical="center"/>
    </xf>
    <xf numFmtId="0" fontId="7" fillId="0" borderId="1" xfId="64" applyFont="1" applyFill="1" applyBorder="1" applyAlignment="1">
      <alignment vertical="center"/>
    </xf>
    <xf numFmtId="0" fontId="7" fillId="0" borderId="1" xfId="64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7" fillId="0" borderId="1" xfId="26" applyNumberFormat="1" applyFont="1" applyFill="1" applyBorder="1" applyAlignment="1">
      <alignment vertical="center"/>
    </xf>
    <xf numFmtId="177" fontId="7" fillId="0" borderId="1" xfId="26" applyNumberFormat="1" applyFont="1" applyFill="1" applyBorder="1" applyAlignment="1">
      <alignment horizontal="center" vertical="center"/>
    </xf>
    <xf numFmtId="177" fontId="3" fillId="0" borderId="1" xfId="12" applyNumberFormat="1" applyFont="1" applyFill="1" applyBorder="1" applyAlignment="1" applyProtection="1">
      <alignment vertical="center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 shrinkToFit="1"/>
    </xf>
    <xf numFmtId="0" fontId="9" fillId="0" borderId="1" xfId="0" applyFont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 shrinkToFit="1"/>
    </xf>
    <xf numFmtId="0" fontId="9" fillId="4" borderId="1" xfId="0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 shrinkToFi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 shrinkToFit="1"/>
    </xf>
    <xf numFmtId="176" fontId="9" fillId="0" borderId="1" xfId="0" applyNumberFormat="1" applyFont="1" applyFill="1" applyBorder="1" applyAlignment="1">
      <alignment horizontal="center" vertical="center" shrinkToFit="1"/>
    </xf>
    <xf numFmtId="176" fontId="9" fillId="0" borderId="1" xfId="0" applyNumberFormat="1" applyFont="1" applyFill="1" applyBorder="1" applyAlignment="1">
      <alignment horizontal="center" vertical="center" wrapText="1" shrinkToFit="1"/>
    </xf>
    <xf numFmtId="0" fontId="9" fillId="0" borderId="1" xfId="0" applyFont="1" applyFill="1" applyBorder="1" applyAlignment="1">
      <alignment horizontal="center" vertical="center"/>
    </xf>
    <xf numFmtId="0" fontId="7" fillId="3" borderId="1" xfId="26" applyFont="1" applyFill="1" applyBorder="1" applyAlignment="1">
      <alignment horizontal="center" vertical="center"/>
    </xf>
    <xf numFmtId="0" fontId="7" fillId="3" borderId="1" xfId="64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26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0" borderId="1" xfId="26" applyFont="1" applyFill="1" applyBorder="1" applyAlignment="1">
      <alignment horizontal="center" vertical="center"/>
    </xf>
    <xf numFmtId="0" fontId="7" fillId="3" borderId="1" xfId="64" applyNumberFormat="1" applyFont="1" applyFill="1" applyBorder="1" applyAlignment="1">
      <alignment horizontal="center" vertical="center"/>
    </xf>
    <xf numFmtId="177" fontId="9" fillId="0" borderId="1" xfId="12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14" fontId="11" fillId="0" borderId="0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 shrinkToFit="1"/>
    </xf>
    <xf numFmtId="0" fontId="14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 shrinkToFit="1"/>
    </xf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 shrinkToFit="1"/>
    </xf>
    <xf numFmtId="0" fontId="15" fillId="0" borderId="1" xfId="26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5" fillId="0" borderId="1" xfId="64" applyFont="1" applyFill="1" applyBorder="1" applyAlignment="1">
      <alignment horizontal="center" vertical="center"/>
    </xf>
    <xf numFmtId="14" fontId="15" fillId="0" borderId="1" xfId="64" applyNumberFormat="1" applyFont="1" applyFill="1" applyBorder="1" applyAlignment="1">
      <alignment horizontal="center" vertical="center"/>
    </xf>
    <xf numFmtId="14" fontId="16" fillId="0" borderId="1" xfId="64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 wrapText="1"/>
    </xf>
    <xf numFmtId="0" fontId="15" fillId="6" borderId="1" xfId="26" applyFont="1" applyFill="1" applyBorder="1" applyAlignment="1">
      <alignment vertical="center"/>
    </xf>
    <xf numFmtId="0" fontId="15" fillId="0" borderId="1" xfId="64" applyFont="1" applyFill="1" applyBorder="1" applyAlignment="1">
      <alignment vertical="center"/>
    </xf>
    <xf numFmtId="0" fontId="15" fillId="0" borderId="1" xfId="64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177" fontId="15" fillId="6" borderId="1" xfId="26" applyNumberFormat="1" applyFont="1" applyFill="1" applyBorder="1" applyAlignment="1">
      <alignment vertical="center"/>
    </xf>
    <xf numFmtId="0" fontId="17" fillId="3" borderId="1" xfId="12" applyFill="1" applyBorder="1" applyAlignment="1" applyProtection="1">
      <alignment vertical="center"/>
    </xf>
    <xf numFmtId="0" fontId="15" fillId="3" borderId="1" xfId="0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177" fontId="15" fillId="3" borderId="1" xfId="26" applyNumberFormat="1" applyFont="1" applyFill="1" applyBorder="1" applyAlignment="1">
      <alignment vertical="center"/>
    </xf>
    <xf numFmtId="177" fontId="14" fillId="3" borderId="1" xfId="12" applyNumberFormat="1" applyFont="1" applyFill="1" applyBorder="1" applyAlignment="1" applyProtection="1">
      <alignment vertical="center"/>
    </xf>
    <xf numFmtId="177" fontId="15" fillId="3" borderId="1" xfId="26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vertical="center"/>
    </xf>
    <xf numFmtId="176" fontId="14" fillId="2" borderId="1" xfId="0" applyNumberFormat="1" applyFont="1" applyFill="1" applyBorder="1" applyAlignment="1">
      <alignment horizontal="center" vertical="center" wrapText="1" shrinkToFit="1"/>
    </xf>
    <xf numFmtId="176" fontId="14" fillId="2" borderId="1" xfId="0" applyNumberFormat="1" applyFont="1" applyFill="1" applyBorder="1" applyAlignment="1">
      <alignment horizontal="center" vertical="center" wrapText="1"/>
    </xf>
    <xf numFmtId="0" fontId="17" fillId="0" borderId="1" xfId="12" applyFill="1" applyBorder="1" applyAlignment="1" applyProtection="1">
      <alignment vertical="center"/>
    </xf>
    <xf numFmtId="176" fontId="14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 shrinkToFit="1"/>
    </xf>
    <xf numFmtId="176" fontId="14" fillId="0" borderId="1" xfId="0" applyNumberFormat="1" applyFont="1" applyFill="1" applyBorder="1" applyAlignment="1">
      <alignment horizontal="center" vertical="center" wrapText="1" shrinkToFit="1"/>
    </xf>
    <xf numFmtId="0" fontId="14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77" fontId="15" fillId="0" borderId="1" xfId="26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/>
    </xf>
  </cellXfs>
  <cellStyles count="7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标题 5" xfId="10"/>
    <cellStyle name="60% - 强调文字颜色 3" xfId="11" builtinId="40"/>
    <cellStyle name="超链接" xfId="12" builtinId="8"/>
    <cellStyle name="汇总 2" xfId="13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_ET_STYLE_NoName_00_" xfId="21"/>
    <cellStyle name="标题" xfId="22" builtinId="15"/>
    <cellStyle name="解释性文本" xfId="23" builtinId="53"/>
    <cellStyle name="标题 1" xfId="24" builtinId="16"/>
    <cellStyle name="标题 2" xfId="25" builtinId="17"/>
    <cellStyle name="0,0_x000d__x000a_NA_x000d__x000a_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好 2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标题 1 2" xfId="40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输出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适中 2" xfId="56"/>
    <cellStyle name="40% - 强调文字颜色 6" xfId="57" builtinId="51"/>
    <cellStyle name="60% - 强调文字颜色 6" xfId="58" builtinId="52"/>
    <cellStyle name="0,0_x000d__x000a_NA_x000d__x000a_ 2" xfId="59"/>
    <cellStyle name="标题 2 2" xfId="60"/>
    <cellStyle name="标题 3 2" xfId="61"/>
    <cellStyle name="标题 4 2" xfId="62"/>
    <cellStyle name="差 2" xfId="63"/>
    <cellStyle name="常规 2" xfId="64"/>
    <cellStyle name="常规 3" xfId="65"/>
    <cellStyle name="超链接 2" xfId="66"/>
    <cellStyle name="检查单元格 2" xfId="67"/>
    <cellStyle name="解释性文本 2" xfId="68"/>
    <cellStyle name="警告文本 2" xfId="69"/>
    <cellStyle name="链接单元格 2" xfId="70"/>
    <cellStyle name="输入 2" xfId="71"/>
    <cellStyle name="注释 2" xfId="7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075504285316@163.gd" TargetMode="External"/><Relationship Id="rId4" Type="http://schemas.openxmlformats.org/officeDocument/2006/relationships/hyperlink" Target="mailto:075502862467@163.gd" TargetMode="External"/><Relationship Id="rId3" Type="http://schemas.openxmlformats.org/officeDocument/2006/relationships/hyperlink" Target="mailto:075505716405@163.g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0"/>
  <sheetViews>
    <sheetView topLeftCell="B1" workbookViewId="0">
      <pane ySplit="1" topLeftCell="A38" activePane="bottomLeft" state="frozen"/>
      <selection/>
      <selection pane="bottomLeft" activeCell="F44" sqref="F44"/>
    </sheetView>
  </sheetViews>
  <sheetFormatPr defaultColWidth="9" defaultRowHeight="11.25"/>
  <cols>
    <col min="1" max="4" width="10.625" style="94" customWidth="1"/>
    <col min="5" max="6" width="11.625" style="94" customWidth="1"/>
    <col min="7" max="8" width="8.625" style="94" customWidth="1"/>
    <col min="9" max="9" width="11.625" style="94" customWidth="1"/>
    <col min="10" max="10" width="43.25" style="95" customWidth="1"/>
    <col min="11" max="11" width="13" style="95" customWidth="1"/>
    <col min="12" max="12" width="23.875" style="95" customWidth="1"/>
    <col min="13" max="13" width="8.75" style="94" customWidth="1"/>
    <col min="14" max="14" width="12" style="94" customWidth="1"/>
    <col min="15" max="16" width="12" style="96" customWidth="1"/>
    <col min="17" max="17" width="22.625" style="95" customWidth="1"/>
    <col min="18" max="16384" width="9" style="95"/>
  </cols>
  <sheetData>
    <row r="1" s="93" customFormat="1" ht="21.95" customHeight="1" spans="1:17">
      <c r="A1" s="5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/>
      <c r="G1" s="97" t="s">
        <v>5</v>
      </c>
      <c r="H1" s="97" t="s">
        <v>6</v>
      </c>
      <c r="I1" s="97" t="s">
        <v>4</v>
      </c>
      <c r="J1" s="97" t="s">
        <v>7</v>
      </c>
      <c r="K1" s="106" t="s">
        <v>8</v>
      </c>
      <c r="L1" s="106" t="s">
        <v>9</v>
      </c>
      <c r="M1" s="106" t="s">
        <v>10</v>
      </c>
      <c r="N1" s="106" t="s">
        <v>11</v>
      </c>
      <c r="O1" s="107" t="s">
        <v>12</v>
      </c>
      <c r="P1" s="107" t="s">
        <v>13</v>
      </c>
      <c r="Q1" s="106" t="s">
        <v>14</v>
      </c>
    </row>
    <row r="2" ht="21.95" customHeight="1" spans="1:17">
      <c r="A2" s="98" t="s">
        <v>15</v>
      </c>
      <c r="B2" s="99">
        <v>1</v>
      </c>
      <c r="C2" s="99" t="s">
        <v>16</v>
      </c>
      <c r="D2" s="99" t="s">
        <v>17</v>
      </c>
      <c r="E2" s="99">
        <v>15118831317</v>
      </c>
      <c r="F2" s="99"/>
      <c r="G2" s="99" t="s">
        <v>18</v>
      </c>
      <c r="H2" s="100" t="s">
        <v>19</v>
      </c>
      <c r="I2" s="108">
        <v>13048962308</v>
      </c>
      <c r="J2" s="109" t="s">
        <v>20</v>
      </c>
      <c r="K2" s="110" t="s">
        <v>21</v>
      </c>
      <c r="L2" s="111" t="s">
        <v>22</v>
      </c>
      <c r="M2" s="112">
        <v>87654321</v>
      </c>
      <c r="N2" s="112">
        <v>1980</v>
      </c>
      <c r="O2" s="113">
        <v>42766</v>
      </c>
      <c r="P2" s="114" t="str">
        <f ca="1">IF(O2-TODAY()&lt;=30,"续约","")</f>
        <v/>
      </c>
      <c r="Q2" s="117"/>
    </row>
    <row r="3" ht="21.95" customHeight="1" spans="1:17">
      <c r="A3" s="98" t="s">
        <v>15</v>
      </c>
      <c r="B3" s="99">
        <v>2</v>
      </c>
      <c r="C3" s="99" t="s">
        <v>16</v>
      </c>
      <c r="D3" s="99" t="s">
        <v>17</v>
      </c>
      <c r="E3" s="99">
        <v>15118831317</v>
      </c>
      <c r="F3" s="99"/>
      <c r="G3" s="99" t="s">
        <v>23</v>
      </c>
      <c r="H3" s="100" t="s">
        <v>24</v>
      </c>
      <c r="I3" s="115">
        <v>13641489146</v>
      </c>
      <c r="J3" s="109" t="s">
        <v>25</v>
      </c>
      <c r="K3" s="116" t="s">
        <v>26</v>
      </c>
      <c r="L3" s="117" t="s">
        <v>27</v>
      </c>
      <c r="M3" s="112">
        <v>88885555</v>
      </c>
      <c r="N3" s="112">
        <v>1980</v>
      </c>
      <c r="O3" s="113">
        <v>42766</v>
      </c>
      <c r="P3" s="114" t="str">
        <f ca="1" t="shared" ref="P3:P56" si="0">IF(O3-TODAY()&lt;=30,"续约","")</f>
        <v/>
      </c>
      <c r="Q3" s="117"/>
    </row>
    <row r="4" ht="21.95" customHeight="1" spans="1:17">
      <c r="A4" s="98" t="s">
        <v>15</v>
      </c>
      <c r="B4" s="99">
        <v>3</v>
      </c>
      <c r="C4" s="99" t="s">
        <v>16</v>
      </c>
      <c r="D4" s="99" t="s">
        <v>17</v>
      </c>
      <c r="E4" s="99">
        <v>15118831317</v>
      </c>
      <c r="F4" s="99"/>
      <c r="G4" s="99" t="s">
        <v>28</v>
      </c>
      <c r="H4" s="100" t="s">
        <v>29</v>
      </c>
      <c r="I4" s="115">
        <v>13049351318</v>
      </c>
      <c r="J4" s="109" t="s">
        <v>30</v>
      </c>
      <c r="K4" s="110" t="s">
        <v>31</v>
      </c>
      <c r="L4" s="111" t="s">
        <v>32</v>
      </c>
      <c r="M4" s="118" t="s">
        <v>33</v>
      </c>
      <c r="N4" s="112">
        <v>1980</v>
      </c>
      <c r="O4" s="113">
        <v>42766</v>
      </c>
      <c r="P4" s="114" t="str">
        <f ca="1" t="shared" si="0"/>
        <v/>
      </c>
      <c r="Q4" s="117"/>
    </row>
    <row r="5" ht="21.95" customHeight="1" spans="1:17">
      <c r="A5" s="98" t="s">
        <v>15</v>
      </c>
      <c r="B5" s="99">
        <v>4</v>
      </c>
      <c r="C5" s="99" t="s">
        <v>34</v>
      </c>
      <c r="D5" s="99" t="s">
        <v>35</v>
      </c>
      <c r="E5" s="99">
        <v>13713544257</v>
      </c>
      <c r="F5" s="99"/>
      <c r="G5" s="99" t="s">
        <v>36</v>
      </c>
      <c r="H5" s="100"/>
      <c r="I5" s="108">
        <v>13242427508</v>
      </c>
      <c r="J5" s="109" t="s">
        <v>37</v>
      </c>
      <c r="K5" s="116" t="s">
        <v>38</v>
      </c>
      <c r="L5" s="111" t="s">
        <v>39</v>
      </c>
      <c r="M5" s="112" t="s">
        <v>40</v>
      </c>
      <c r="N5" s="112">
        <v>1980</v>
      </c>
      <c r="O5" s="113">
        <v>42766</v>
      </c>
      <c r="P5" s="114" t="str">
        <f ca="1" t="shared" si="0"/>
        <v/>
      </c>
      <c r="Q5" s="117"/>
    </row>
    <row r="6" ht="21.95" customHeight="1" spans="1:17">
      <c r="A6" s="98" t="s">
        <v>15</v>
      </c>
      <c r="B6" s="99">
        <v>5</v>
      </c>
      <c r="C6" s="99" t="s">
        <v>34</v>
      </c>
      <c r="D6" s="99" t="s">
        <v>35</v>
      </c>
      <c r="E6" s="99">
        <v>13713544257</v>
      </c>
      <c r="F6" s="99"/>
      <c r="G6" s="99" t="s">
        <v>41</v>
      </c>
      <c r="H6" s="101" t="s">
        <v>42</v>
      </c>
      <c r="I6" s="115">
        <v>18665307846</v>
      </c>
      <c r="J6" s="119" t="s">
        <v>43</v>
      </c>
      <c r="K6" s="116" t="s">
        <v>44</v>
      </c>
      <c r="L6" s="111" t="s">
        <v>45</v>
      </c>
      <c r="M6" s="112" t="s">
        <v>46</v>
      </c>
      <c r="N6" s="112">
        <v>1980</v>
      </c>
      <c r="O6" s="113">
        <v>42766</v>
      </c>
      <c r="P6" s="114" t="str">
        <f ca="1" t="shared" si="0"/>
        <v/>
      </c>
      <c r="Q6" s="117"/>
    </row>
    <row r="7" ht="21.95" customHeight="1" spans="1:17">
      <c r="A7" s="98" t="s">
        <v>15</v>
      </c>
      <c r="B7" s="99">
        <v>6</v>
      </c>
      <c r="C7" s="99" t="s">
        <v>34</v>
      </c>
      <c r="D7" s="99" t="s">
        <v>35</v>
      </c>
      <c r="E7" s="99">
        <v>13713544257</v>
      </c>
      <c r="F7" s="99"/>
      <c r="G7" s="99" t="s">
        <v>47</v>
      </c>
      <c r="H7" s="100" t="s">
        <v>48</v>
      </c>
      <c r="I7" s="101">
        <v>15999691908</v>
      </c>
      <c r="J7" s="109" t="s">
        <v>49</v>
      </c>
      <c r="K7" s="116" t="s">
        <v>50</v>
      </c>
      <c r="L7" s="117" t="s">
        <v>51</v>
      </c>
      <c r="M7" s="112" t="s">
        <v>52</v>
      </c>
      <c r="N7" s="112">
        <v>1980</v>
      </c>
      <c r="O7" s="113">
        <v>42766</v>
      </c>
      <c r="P7" s="114" t="str">
        <f ca="1" t="shared" si="0"/>
        <v/>
      </c>
      <c r="Q7" s="117"/>
    </row>
    <row r="8" ht="21.95" customHeight="1" spans="1:17">
      <c r="A8" s="98" t="s">
        <v>15</v>
      </c>
      <c r="B8" s="99">
        <v>7</v>
      </c>
      <c r="C8" s="99" t="s">
        <v>53</v>
      </c>
      <c r="D8" s="99" t="s">
        <v>54</v>
      </c>
      <c r="E8" s="99">
        <v>13825210750</v>
      </c>
      <c r="F8" s="99"/>
      <c r="G8" s="99" t="s">
        <v>55</v>
      </c>
      <c r="H8" s="100" t="s">
        <v>56</v>
      </c>
      <c r="I8" s="120">
        <v>18124596635</v>
      </c>
      <c r="J8" s="119" t="s">
        <v>57</v>
      </c>
      <c r="K8" s="116" t="s">
        <v>58</v>
      </c>
      <c r="L8" s="117" t="s">
        <v>59</v>
      </c>
      <c r="M8" s="112" t="s">
        <v>60</v>
      </c>
      <c r="N8" s="112">
        <v>1980</v>
      </c>
      <c r="O8" s="113">
        <v>42766</v>
      </c>
      <c r="P8" s="114" t="str">
        <f ca="1" t="shared" si="0"/>
        <v/>
      </c>
      <c r="Q8" s="117"/>
    </row>
    <row r="9" ht="21.95" customHeight="1" spans="1:17">
      <c r="A9" s="98" t="s">
        <v>15</v>
      </c>
      <c r="B9" s="99">
        <v>8</v>
      </c>
      <c r="C9" s="99" t="s">
        <v>53</v>
      </c>
      <c r="D9" s="99" t="s">
        <v>54</v>
      </c>
      <c r="E9" s="99">
        <v>13825210750</v>
      </c>
      <c r="F9" s="99"/>
      <c r="G9" s="99" t="s">
        <v>61</v>
      </c>
      <c r="H9" s="100" t="s">
        <v>62</v>
      </c>
      <c r="I9" s="115">
        <v>18823712820</v>
      </c>
      <c r="J9" s="109" t="s">
        <v>63</v>
      </c>
      <c r="K9" s="116" t="s">
        <v>64</v>
      </c>
      <c r="L9" s="117" t="s">
        <v>65</v>
      </c>
      <c r="M9" s="112" t="s">
        <v>66</v>
      </c>
      <c r="N9" s="112">
        <v>1980</v>
      </c>
      <c r="O9" s="113">
        <v>42766</v>
      </c>
      <c r="P9" s="114" t="str">
        <f ca="1" t="shared" si="0"/>
        <v/>
      </c>
      <c r="Q9" s="117"/>
    </row>
    <row r="10" ht="21.95" customHeight="1" spans="1:17">
      <c r="A10" s="98" t="s">
        <v>15</v>
      </c>
      <c r="B10" s="99">
        <v>9</v>
      </c>
      <c r="C10" s="99" t="s">
        <v>53</v>
      </c>
      <c r="D10" s="99" t="s">
        <v>54</v>
      </c>
      <c r="E10" s="99">
        <v>13825210750</v>
      </c>
      <c r="F10" s="99"/>
      <c r="G10" s="99" t="s">
        <v>67</v>
      </c>
      <c r="H10" s="100" t="s">
        <v>68</v>
      </c>
      <c r="I10" s="120">
        <v>18820923395</v>
      </c>
      <c r="J10" s="121" t="s">
        <v>69</v>
      </c>
      <c r="K10" s="122"/>
      <c r="L10" s="122"/>
      <c r="M10" s="123"/>
      <c r="N10" s="123"/>
      <c r="O10" s="124"/>
      <c r="P10" s="114" t="str">
        <f ca="1" t="shared" si="0"/>
        <v>续约</v>
      </c>
      <c r="Q10" s="111" t="s">
        <v>70</v>
      </c>
    </row>
    <row r="11" ht="21.95" customHeight="1" spans="1:17">
      <c r="A11" s="98" t="s">
        <v>71</v>
      </c>
      <c r="B11" s="99">
        <v>10</v>
      </c>
      <c r="C11" s="99" t="s">
        <v>72</v>
      </c>
      <c r="D11" s="99" t="s">
        <v>73</v>
      </c>
      <c r="E11" s="99">
        <v>13925210720</v>
      </c>
      <c r="F11" s="99"/>
      <c r="G11" s="99" t="s">
        <v>74</v>
      </c>
      <c r="H11" s="100" t="s">
        <v>75</v>
      </c>
      <c r="I11" s="125">
        <v>15012484283</v>
      </c>
      <c r="J11" s="109" t="s">
        <v>76</v>
      </c>
      <c r="K11" s="116" t="s">
        <v>77</v>
      </c>
      <c r="L11" s="117" t="s">
        <v>78</v>
      </c>
      <c r="M11" s="112" t="s">
        <v>79</v>
      </c>
      <c r="N11" s="112">
        <v>1980</v>
      </c>
      <c r="O11" s="113">
        <v>42766</v>
      </c>
      <c r="P11" s="114" t="str">
        <f ca="1" t="shared" si="0"/>
        <v/>
      </c>
      <c r="Q11" s="117"/>
    </row>
    <row r="12" ht="21.95" customHeight="1" spans="1:17">
      <c r="A12" s="98" t="s">
        <v>71</v>
      </c>
      <c r="B12" s="99">
        <v>11</v>
      </c>
      <c r="C12" s="99" t="s">
        <v>72</v>
      </c>
      <c r="D12" s="99" t="s">
        <v>73</v>
      </c>
      <c r="E12" s="99">
        <v>13925210720</v>
      </c>
      <c r="F12" s="99"/>
      <c r="G12" s="99" t="s">
        <v>80</v>
      </c>
      <c r="H12" s="100" t="s">
        <v>81</v>
      </c>
      <c r="I12" s="120">
        <v>15019296009</v>
      </c>
      <c r="J12" s="109" t="s">
        <v>82</v>
      </c>
      <c r="K12" s="116" t="s">
        <v>83</v>
      </c>
      <c r="L12" s="111" t="s">
        <v>84</v>
      </c>
      <c r="M12" s="112">
        <v>88885555</v>
      </c>
      <c r="N12" s="112">
        <v>1760</v>
      </c>
      <c r="O12" s="113">
        <v>42551</v>
      </c>
      <c r="P12" s="114" t="str">
        <f ca="1" t="shared" si="0"/>
        <v>续约</v>
      </c>
      <c r="Q12" s="117"/>
    </row>
    <row r="13" ht="21.95" customHeight="1" spans="1:17">
      <c r="A13" s="98" t="s">
        <v>71</v>
      </c>
      <c r="B13" s="99">
        <v>12</v>
      </c>
      <c r="C13" s="99" t="s">
        <v>72</v>
      </c>
      <c r="D13" s="99" t="s">
        <v>73</v>
      </c>
      <c r="E13" s="99">
        <v>13925210720</v>
      </c>
      <c r="F13" s="99"/>
      <c r="G13" s="99" t="s">
        <v>85</v>
      </c>
      <c r="H13" s="100" t="s">
        <v>86</v>
      </c>
      <c r="I13" s="120">
        <v>13714119036</v>
      </c>
      <c r="J13" s="109" t="s">
        <v>87</v>
      </c>
      <c r="K13" s="110" t="s">
        <v>88</v>
      </c>
      <c r="L13" s="111" t="s">
        <v>89</v>
      </c>
      <c r="M13" s="112" t="s">
        <v>90</v>
      </c>
      <c r="N13" s="112">
        <v>1760</v>
      </c>
      <c r="O13" s="113">
        <v>42674</v>
      </c>
      <c r="P13" s="114" t="str">
        <f ca="1" t="shared" si="0"/>
        <v/>
      </c>
      <c r="Q13" s="117"/>
    </row>
    <row r="14" ht="21.95" customHeight="1" spans="1:17">
      <c r="A14" s="98" t="s">
        <v>71</v>
      </c>
      <c r="B14" s="99">
        <v>13</v>
      </c>
      <c r="C14" s="99" t="s">
        <v>91</v>
      </c>
      <c r="D14" s="99" t="s">
        <v>92</v>
      </c>
      <c r="E14" s="99">
        <v>13925210732</v>
      </c>
      <c r="F14" s="99"/>
      <c r="G14" s="99" t="s">
        <v>93</v>
      </c>
      <c r="H14" s="100" t="s">
        <v>94</v>
      </c>
      <c r="I14" s="115">
        <v>13600440235</v>
      </c>
      <c r="J14" s="109" t="s">
        <v>95</v>
      </c>
      <c r="K14" s="116" t="s">
        <v>96</v>
      </c>
      <c r="L14" s="117" t="s">
        <v>97</v>
      </c>
      <c r="M14" s="112">
        <v>12345678</v>
      </c>
      <c r="N14" s="112">
        <v>1980</v>
      </c>
      <c r="O14" s="113">
        <v>42766</v>
      </c>
      <c r="P14" s="114" t="str">
        <f ca="1" t="shared" si="0"/>
        <v/>
      </c>
      <c r="Q14" s="117"/>
    </row>
    <row r="15" ht="21.95" customHeight="1" spans="1:17">
      <c r="A15" s="98" t="s">
        <v>71</v>
      </c>
      <c r="B15" s="99">
        <v>14</v>
      </c>
      <c r="C15" s="99" t="s">
        <v>91</v>
      </c>
      <c r="D15" s="99" t="s">
        <v>92</v>
      </c>
      <c r="E15" s="99">
        <v>13925210732</v>
      </c>
      <c r="F15" s="99"/>
      <c r="G15" s="99" t="s">
        <v>98</v>
      </c>
      <c r="H15" s="101" t="s">
        <v>99</v>
      </c>
      <c r="I15" s="108">
        <v>13544842911</v>
      </c>
      <c r="J15" s="121" t="s">
        <v>100</v>
      </c>
      <c r="K15" s="110" t="s">
        <v>101</v>
      </c>
      <c r="L15" s="117" t="s">
        <v>102</v>
      </c>
      <c r="M15" s="112">
        <v>88885555</v>
      </c>
      <c r="N15" s="112">
        <v>1980</v>
      </c>
      <c r="O15" s="113">
        <v>42766</v>
      </c>
      <c r="P15" s="114" t="str">
        <f ca="1" t="shared" si="0"/>
        <v/>
      </c>
      <c r="Q15" s="117"/>
    </row>
    <row r="16" ht="21.95" customHeight="1" spans="1:17">
      <c r="A16" s="98" t="s">
        <v>71</v>
      </c>
      <c r="B16" s="99">
        <v>15</v>
      </c>
      <c r="C16" s="99" t="s">
        <v>91</v>
      </c>
      <c r="D16" s="99" t="s">
        <v>92</v>
      </c>
      <c r="E16" s="99">
        <v>13925210732</v>
      </c>
      <c r="F16" s="99"/>
      <c r="G16" s="99" t="s">
        <v>103</v>
      </c>
      <c r="H16" s="100" t="s">
        <v>99</v>
      </c>
      <c r="I16" s="108">
        <v>13544842911</v>
      </c>
      <c r="J16" s="109" t="s">
        <v>104</v>
      </c>
      <c r="K16" s="116" t="s">
        <v>105</v>
      </c>
      <c r="L16" s="111" t="s">
        <v>106</v>
      </c>
      <c r="M16" s="112" t="s">
        <v>107</v>
      </c>
      <c r="N16" s="112">
        <v>1980</v>
      </c>
      <c r="O16" s="113">
        <v>42766</v>
      </c>
      <c r="P16" s="114" t="str">
        <f ca="1" t="shared" si="0"/>
        <v/>
      </c>
      <c r="Q16" s="117"/>
    </row>
    <row r="17" ht="21.95" customHeight="1" spans="1:17">
      <c r="A17" s="98" t="s">
        <v>71</v>
      </c>
      <c r="B17" s="99">
        <v>16</v>
      </c>
      <c r="C17" s="99" t="s">
        <v>108</v>
      </c>
      <c r="D17" s="99" t="s">
        <v>109</v>
      </c>
      <c r="E17" s="99">
        <v>13428955684</v>
      </c>
      <c r="F17" s="99"/>
      <c r="G17" s="99" t="s">
        <v>110</v>
      </c>
      <c r="H17" s="100" t="s">
        <v>111</v>
      </c>
      <c r="I17" s="108">
        <v>13823781911</v>
      </c>
      <c r="J17" s="109" t="s">
        <v>112</v>
      </c>
      <c r="K17" s="122"/>
      <c r="L17" s="122"/>
      <c r="M17" s="123"/>
      <c r="N17" s="123"/>
      <c r="O17" s="124"/>
      <c r="P17" s="114" t="str">
        <f ca="1" t="shared" si="0"/>
        <v>续约</v>
      </c>
      <c r="Q17" s="111" t="s">
        <v>70</v>
      </c>
    </row>
    <row r="18" ht="21.95" customHeight="1" spans="1:17">
      <c r="A18" s="98" t="s">
        <v>71</v>
      </c>
      <c r="B18" s="99">
        <v>17</v>
      </c>
      <c r="C18" s="99" t="s">
        <v>108</v>
      </c>
      <c r="D18" s="99" t="s">
        <v>109</v>
      </c>
      <c r="E18" s="99">
        <v>13428955684</v>
      </c>
      <c r="F18" s="99"/>
      <c r="G18" s="99" t="s">
        <v>113</v>
      </c>
      <c r="H18" s="100" t="s">
        <v>114</v>
      </c>
      <c r="I18" s="125">
        <v>13692190072</v>
      </c>
      <c r="J18" s="109" t="s">
        <v>115</v>
      </c>
      <c r="K18" s="116" t="s">
        <v>116</v>
      </c>
      <c r="L18" s="126" t="s">
        <v>117</v>
      </c>
      <c r="M18" s="127" t="s">
        <v>118</v>
      </c>
      <c r="N18" s="127">
        <v>1760</v>
      </c>
      <c r="O18" s="128">
        <v>42655</v>
      </c>
      <c r="P18" s="114" t="str">
        <f ca="1" t="shared" si="0"/>
        <v/>
      </c>
      <c r="Q18" s="126"/>
    </row>
    <row r="19" ht="21.95" customHeight="1" spans="1:17">
      <c r="A19" s="98" t="s">
        <v>71</v>
      </c>
      <c r="B19" s="99">
        <v>18</v>
      </c>
      <c r="C19" s="99" t="s">
        <v>108</v>
      </c>
      <c r="D19" s="99" t="s">
        <v>109</v>
      </c>
      <c r="E19" s="99">
        <v>13428955684</v>
      </c>
      <c r="F19" s="99"/>
      <c r="G19" s="99" t="s">
        <v>119</v>
      </c>
      <c r="H19" s="101" t="s">
        <v>120</v>
      </c>
      <c r="I19" s="108">
        <v>18320823051</v>
      </c>
      <c r="J19" s="119" t="s">
        <v>121</v>
      </c>
      <c r="K19" s="110" t="s">
        <v>83</v>
      </c>
      <c r="L19" s="111" t="s">
        <v>84</v>
      </c>
      <c r="M19" s="127">
        <v>88885555</v>
      </c>
      <c r="N19" s="127">
        <v>1760</v>
      </c>
      <c r="O19" s="128">
        <v>42551</v>
      </c>
      <c r="P19" s="114" t="str">
        <f ca="1" t="shared" si="0"/>
        <v>续约</v>
      </c>
      <c r="Q19" s="126"/>
    </row>
    <row r="20" ht="21.95" customHeight="1" spans="1:17">
      <c r="A20" s="98" t="s">
        <v>122</v>
      </c>
      <c r="B20" s="99">
        <v>19</v>
      </c>
      <c r="C20" s="99" t="s">
        <v>123</v>
      </c>
      <c r="D20" s="99" t="s">
        <v>124</v>
      </c>
      <c r="E20" s="99">
        <v>13925210734</v>
      </c>
      <c r="F20" s="99"/>
      <c r="G20" s="99" t="s">
        <v>125</v>
      </c>
      <c r="H20" s="101" t="s">
        <v>126</v>
      </c>
      <c r="I20" s="108">
        <v>18923752912</v>
      </c>
      <c r="J20" s="119" t="s">
        <v>127</v>
      </c>
      <c r="K20" s="116" t="s">
        <v>128</v>
      </c>
      <c r="L20" s="126" t="s">
        <v>129</v>
      </c>
      <c r="M20" s="127" t="s">
        <v>130</v>
      </c>
      <c r="N20" s="127">
        <v>1980</v>
      </c>
      <c r="O20" s="128">
        <v>42766</v>
      </c>
      <c r="P20" s="114" t="str">
        <f ca="1" t="shared" si="0"/>
        <v/>
      </c>
      <c r="Q20" s="126"/>
    </row>
    <row r="21" ht="21.95" customHeight="1" spans="1:17">
      <c r="A21" s="98" t="s">
        <v>122</v>
      </c>
      <c r="B21" s="99">
        <v>20</v>
      </c>
      <c r="C21" s="99" t="s">
        <v>123</v>
      </c>
      <c r="D21" s="99" t="s">
        <v>124</v>
      </c>
      <c r="E21" s="99">
        <v>13925210734</v>
      </c>
      <c r="F21" s="99"/>
      <c r="G21" s="99" t="s">
        <v>131</v>
      </c>
      <c r="H21" s="102" t="s">
        <v>132</v>
      </c>
      <c r="I21" s="120">
        <v>15914043251</v>
      </c>
      <c r="J21" s="109" t="s">
        <v>133</v>
      </c>
      <c r="K21" s="116" t="s">
        <v>134</v>
      </c>
      <c r="L21" s="126" t="s">
        <v>135</v>
      </c>
      <c r="M21" s="127" t="s">
        <v>136</v>
      </c>
      <c r="N21" s="127">
        <v>1980</v>
      </c>
      <c r="O21" s="128">
        <v>42766</v>
      </c>
      <c r="P21" s="114" t="str">
        <f ca="1" t="shared" si="0"/>
        <v/>
      </c>
      <c r="Q21" s="126"/>
    </row>
    <row r="22" ht="21.95" customHeight="1" spans="1:17">
      <c r="A22" s="98" t="s">
        <v>122</v>
      </c>
      <c r="B22" s="99">
        <v>21</v>
      </c>
      <c r="C22" s="99" t="s">
        <v>137</v>
      </c>
      <c r="D22" s="99" t="s">
        <v>138</v>
      </c>
      <c r="E22" s="99">
        <v>18666204664</v>
      </c>
      <c r="F22" s="99"/>
      <c r="G22" s="99" t="s">
        <v>139</v>
      </c>
      <c r="H22" s="103" t="s">
        <v>140</v>
      </c>
      <c r="I22" s="120">
        <v>18802672627</v>
      </c>
      <c r="J22" s="121" t="s">
        <v>141</v>
      </c>
      <c r="K22" s="129" t="s">
        <v>142</v>
      </c>
      <c r="L22" s="130" t="s">
        <v>143</v>
      </c>
      <c r="M22" s="131" t="s">
        <v>144</v>
      </c>
      <c r="N22" s="131">
        <v>1760</v>
      </c>
      <c r="O22" s="132">
        <v>42674</v>
      </c>
      <c r="P22" s="114" t="str">
        <f ca="1" t="shared" si="0"/>
        <v/>
      </c>
      <c r="Q22" s="126"/>
    </row>
    <row r="23" ht="21.95" customHeight="1" spans="1:17">
      <c r="A23" s="98" t="s">
        <v>122</v>
      </c>
      <c r="B23" s="99">
        <v>22</v>
      </c>
      <c r="C23" s="99" t="s">
        <v>137</v>
      </c>
      <c r="D23" s="99" t="s">
        <v>138</v>
      </c>
      <c r="E23" s="99">
        <v>18666204664</v>
      </c>
      <c r="F23" s="99"/>
      <c r="G23" s="99" t="s">
        <v>145</v>
      </c>
      <c r="H23" s="103" t="s">
        <v>146</v>
      </c>
      <c r="I23" s="133" t="s">
        <v>147</v>
      </c>
      <c r="J23" s="109" t="s">
        <v>148</v>
      </c>
      <c r="K23" s="134" t="s">
        <v>142</v>
      </c>
      <c r="L23" s="135" t="s">
        <v>149</v>
      </c>
      <c r="M23" s="136" t="s">
        <v>150</v>
      </c>
      <c r="N23" s="136">
        <v>1980</v>
      </c>
      <c r="O23" s="132">
        <v>42864</v>
      </c>
      <c r="P23" s="114" t="str">
        <f ca="1" t="shared" si="0"/>
        <v/>
      </c>
      <c r="Q23" s="147"/>
    </row>
    <row r="24" ht="21.95" customHeight="1" spans="1:17">
      <c r="A24" s="98" t="s">
        <v>122</v>
      </c>
      <c r="B24" s="99">
        <v>23</v>
      </c>
      <c r="C24" s="99" t="s">
        <v>151</v>
      </c>
      <c r="D24" s="99" t="s">
        <v>152</v>
      </c>
      <c r="E24" s="99">
        <v>13686850092</v>
      </c>
      <c r="F24" s="99"/>
      <c r="G24" s="99" t="s">
        <v>153</v>
      </c>
      <c r="H24" s="103" t="s">
        <v>154</v>
      </c>
      <c r="I24" s="120"/>
      <c r="J24" s="109" t="s">
        <v>155</v>
      </c>
      <c r="K24" s="110" t="s">
        <v>156</v>
      </c>
      <c r="L24" s="126" t="s">
        <v>157</v>
      </c>
      <c r="M24" s="127" t="s">
        <v>158</v>
      </c>
      <c r="N24" s="127">
        <v>1980</v>
      </c>
      <c r="O24" s="128">
        <v>42766</v>
      </c>
      <c r="P24" s="114" t="str">
        <f ca="1" t="shared" si="0"/>
        <v/>
      </c>
      <c r="Q24" s="148"/>
    </row>
    <row r="25" ht="21.95" customHeight="1" spans="1:17">
      <c r="A25" s="98" t="s">
        <v>122</v>
      </c>
      <c r="B25" s="99">
        <v>24</v>
      </c>
      <c r="C25" s="99" t="s">
        <v>159</v>
      </c>
      <c r="D25" s="99" t="s">
        <v>160</v>
      </c>
      <c r="E25" s="99">
        <v>13530576365</v>
      </c>
      <c r="F25" s="99"/>
      <c r="G25" s="99" t="s">
        <v>161</v>
      </c>
      <c r="H25" s="100" t="s">
        <v>162</v>
      </c>
      <c r="I25" s="137">
        <v>18681451661</v>
      </c>
      <c r="J25" s="109" t="s">
        <v>163</v>
      </c>
      <c r="K25" s="116" t="s">
        <v>164</v>
      </c>
      <c r="L25" s="111" t="s">
        <v>165</v>
      </c>
      <c r="M25" s="127">
        <v>12345678</v>
      </c>
      <c r="N25" s="127">
        <v>1980</v>
      </c>
      <c r="O25" s="128">
        <v>42766</v>
      </c>
      <c r="P25" s="114" t="str">
        <f ca="1" t="shared" si="0"/>
        <v/>
      </c>
      <c r="Q25" s="148"/>
    </row>
    <row r="26" ht="21.95" customHeight="1" spans="1:17">
      <c r="A26" s="98" t="s">
        <v>122</v>
      </c>
      <c r="B26" s="99">
        <v>25</v>
      </c>
      <c r="C26" s="99" t="s">
        <v>166</v>
      </c>
      <c r="D26" s="99" t="s">
        <v>167</v>
      </c>
      <c r="E26" s="99">
        <v>13925210764</v>
      </c>
      <c r="F26" s="99"/>
      <c r="G26" s="99" t="s">
        <v>168</v>
      </c>
      <c r="H26" s="103" t="s">
        <v>169</v>
      </c>
      <c r="I26" s="120">
        <v>13392161615</v>
      </c>
      <c r="J26" s="109" t="s">
        <v>170</v>
      </c>
      <c r="K26" s="138" t="s">
        <v>171</v>
      </c>
      <c r="L26" s="111" t="s">
        <v>172</v>
      </c>
      <c r="M26" s="127" t="s">
        <v>173</v>
      </c>
      <c r="N26" s="127">
        <v>1980</v>
      </c>
      <c r="O26" s="128">
        <v>42794</v>
      </c>
      <c r="P26" s="114" t="str">
        <f ca="1" t="shared" si="0"/>
        <v/>
      </c>
      <c r="Q26" s="149"/>
    </row>
    <row r="27" ht="21.95" customHeight="1" spans="1:17">
      <c r="A27" s="98" t="s">
        <v>174</v>
      </c>
      <c r="B27" s="99">
        <v>26</v>
      </c>
      <c r="C27" s="99" t="s">
        <v>175</v>
      </c>
      <c r="D27" s="99" t="s">
        <v>176</v>
      </c>
      <c r="E27" s="99">
        <v>13794482747</v>
      </c>
      <c r="F27" s="99"/>
      <c r="G27" s="99" t="s">
        <v>177</v>
      </c>
      <c r="H27" s="104" t="s">
        <v>178</v>
      </c>
      <c r="I27" s="108">
        <v>13428990810</v>
      </c>
      <c r="J27" s="119" t="s">
        <v>179</v>
      </c>
      <c r="K27" s="122"/>
      <c r="L27" s="122"/>
      <c r="M27" s="123"/>
      <c r="N27" s="123"/>
      <c r="O27" s="124"/>
      <c r="P27" s="114" t="str">
        <f ca="1" t="shared" si="0"/>
        <v>续约</v>
      </c>
      <c r="Q27" s="111" t="s">
        <v>70</v>
      </c>
    </row>
    <row r="28" ht="21.95" customHeight="1" spans="1:17">
      <c r="A28" s="98" t="s">
        <v>174</v>
      </c>
      <c r="B28" s="99">
        <v>27</v>
      </c>
      <c r="C28" s="99" t="s">
        <v>175</v>
      </c>
      <c r="D28" s="99" t="s">
        <v>176</v>
      </c>
      <c r="E28" s="99">
        <v>13794482747</v>
      </c>
      <c r="F28" s="99"/>
      <c r="G28" s="99" t="s">
        <v>180</v>
      </c>
      <c r="H28" s="100" t="s">
        <v>181</v>
      </c>
      <c r="I28" s="125">
        <v>13802569882</v>
      </c>
      <c r="J28" s="109" t="s">
        <v>182</v>
      </c>
      <c r="K28" s="110" t="s">
        <v>183</v>
      </c>
      <c r="L28" s="126" t="s">
        <v>184</v>
      </c>
      <c r="M28" s="127" t="s">
        <v>185</v>
      </c>
      <c r="N28" s="127">
        <v>1760</v>
      </c>
      <c r="O28" s="128">
        <v>42674</v>
      </c>
      <c r="P28" s="114" t="str">
        <f ca="1" t="shared" si="0"/>
        <v/>
      </c>
      <c r="Q28" s="126"/>
    </row>
    <row r="29" ht="21.95" customHeight="1" spans="1:17">
      <c r="A29" s="98" t="s">
        <v>174</v>
      </c>
      <c r="B29" s="99">
        <v>28</v>
      </c>
      <c r="C29" s="99" t="s">
        <v>175</v>
      </c>
      <c r="D29" s="99" t="s">
        <v>176</v>
      </c>
      <c r="E29" s="99">
        <v>13794482747</v>
      </c>
      <c r="F29" s="99"/>
      <c r="G29" s="99" t="s">
        <v>186</v>
      </c>
      <c r="H29" s="100" t="s">
        <v>187</v>
      </c>
      <c r="I29" s="139">
        <v>13590387526</v>
      </c>
      <c r="J29" s="109" t="s">
        <v>188</v>
      </c>
      <c r="K29" s="116" t="s">
        <v>189</v>
      </c>
      <c r="L29" s="126" t="s">
        <v>190</v>
      </c>
      <c r="M29" s="127" t="s">
        <v>136</v>
      </c>
      <c r="N29" s="127">
        <v>1980</v>
      </c>
      <c r="O29" s="128">
        <v>42766</v>
      </c>
      <c r="P29" s="114" t="str">
        <f ca="1" t="shared" si="0"/>
        <v/>
      </c>
      <c r="Q29" s="126"/>
    </row>
    <row r="30" ht="21.95" customHeight="1" spans="1:17">
      <c r="A30" s="98" t="s">
        <v>174</v>
      </c>
      <c r="B30" s="99">
        <v>29</v>
      </c>
      <c r="C30" s="99" t="s">
        <v>175</v>
      </c>
      <c r="D30" s="99" t="s">
        <v>176</v>
      </c>
      <c r="E30" s="99">
        <v>13794482747</v>
      </c>
      <c r="F30" s="99"/>
      <c r="G30" s="99" t="s">
        <v>191</v>
      </c>
      <c r="H30" s="104" t="s">
        <v>192</v>
      </c>
      <c r="I30" s="101">
        <v>13530595465</v>
      </c>
      <c r="J30" s="119" t="s">
        <v>193</v>
      </c>
      <c r="K30" s="116" t="s">
        <v>194</v>
      </c>
      <c r="L30" s="111" t="s">
        <v>195</v>
      </c>
      <c r="M30" s="127" t="s">
        <v>196</v>
      </c>
      <c r="N30" s="127">
        <v>1980</v>
      </c>
      <c r="O30" s="128">
        <v>42643</v>
      </c>
      <c r="P30" s="114" t="str">
        <f ca="1" t="shared" si="0"/>
        <v/>
      </c>
      <c r="Q30" s="126"/>
    </row>
    <row r="31" ht="21.95" customHeight="1" spans="1:17">
      <c r="A31" s="98" t="s">
        <v>174</v>
      </c>
      <c r="B31" s="99">
        <v>30</v>
      </c>
      <c r="C31" s="99" t="s">
        <v>197</v>
      </c>
      <c r="D31" s="99" t="s">
        <v>198</v>
      </c>
      <c r="E31" s="99">
        <v>13925210738</v>
      </c>
      <c r="F31" s="99"/>
      <c r="G31" s="99" t="s">
        <v>199</v>
      </c>
      <c r="H31" s="100" t="s">
        <v>200</v>
      </c>
      <c r="I31" s="120">
        <v>13823186499</v>
      </c>
      <c r="J31" s="109" t="s">
        <v>201</v>
      </c>
      <c r="K31" s="116" t="s">
        <v>202</v>
      </c>
      <c r="L31" s="111" t="s">
        <v>203</v>
      </c>
      <c r="M31" s="127" t="s">
        <v>204</v>
      </c>
      <c r="N31" s="127">
        <v>1760</v>
      </c>
      <c r="O31" s="128">
        <v>42855</v>
      </c>
      <c r="P31" s="114" t="str">
        <f ca="1" t="shared" si="0"/>
        <v/>
      </c>
      <c r="Q31" s="126"/>
    </row>
    <row r="32" ht="21.95" customHeight="1" spans="1:17">
      <c r="A32" s="98" t="s">
        <v>174</v>
      </c>
      <c r="B32" s="99">
        <v>31</v>
      </c>
      <c r="C32" s="99" t="s">
        <v>197</v>
      </c>
      <c r="D32" s="99" t="s">
        <v>198</v>
      </c>
      <c r="E32" s="99">
        <v>13925210738</v>
      </c>
      <c r="F32" s="99"/>
      <c r="G32" s="99" t="s">
        <v>205</v>
      </c>
      <c r="H32" s="101" t="s">
        <v>206</v>
      </c>
      <c r="I32" s="120">
        <v>18680220869</v>
      </c>
      <c r="J32" s="119" t="s">
        <v>207</v>
      </c>
      <c r="K32" s="122"/>
      <c r="L32" s="122"/>
      <c r="M32" s="123"/>
      <c r="N32" s="123"/>
      <c r="O32" s="124">
        <v>42525</v>
      </c>
      <c r="P32" s="114" t="str">
        <f ca="1" t="shared" si="0"/>
        <v>续约</v>
      </c>
      <c r="Q32" s="111" t="s">
        <v>70</v>
      </c>
    </row>
    <row r="33" ht="21.95" customHeight="1" spans="1:17">
      <c r="A33" s="98" t="s">
        <v>174</v>
      </c>
      <c r="B33" s="99">
        <v>32</v>
      </c>
      <c r="C33" s="99" t="s">
        <v>197</v>
      </c>
      <c r="D33" s="99" t="s">
        <v>198</v>
      </c>
      <c r="E33" s="99">
        <v>13925210738</v>
      </c>
      <c r="F33" s="99"/>
      <c r="G33" s="99" t="s">
        <v>208</v>
      </c>
      <c r="H33" s="101" t="s">
        <v>209</v>
      </c>
      <c r="I33" s="137">
        <v>15899868803</v>
      </c>
      <c r="J33" s="119" t="s">
        <v>210</v>
      </c>
      <c r="K33" s="116" t="s">
        <v>211</v>
      </c>
      <c r="L33" s="111" t="s">
        <v>212</v>
      </c>
      <c r="M33" s="127" t="s">
        <v>136</v>
      </c>
      <c r="N33" s="127">
        <v>1760</v>
      </c>
      <c r="O33" s="128">
        <v>42675</v>
      </c>
      <c r="P33" s="114" t="str">
        <f ca="1" t="shared" si="0"/>
        <v/>
      </c>
      <c r="Q33" s="126"/>
    </row>
    <row r="34" ht="21.95" customHeight="1" spans="1:17">
      <c r="A34" s="98" t="s">
        <v>174</v>
      </c>
      <c r="B34" s="99">
        <v>33</v>
      </c>
      <c r="C34" s="99" t="s">
        <v>213</v>
      </c>
      <c r="D34" s="99" t="s">
        <v>214</v>
      </c>
      <c r="E34" s="99">
        <v>13925210783</v>
      </c>
      <c r="F34" s="99"/>
      <c r="G34" s="99" t="s">
        <v>215</v>
      </c>
      <c r="H34" s="101" t="s">
        <v>216</v>
      </c>
      <c r="I34" s="115">
        <v>13689501471</v>
      </c>
      <c r="J34" s="119" t="s">
        <v>217</v>
      </c>
      <c r="K34" s="110" t="s">
        <v>218</v>
      </c>
      <c r="L34" s="126" t="s">
        <v>219</v>
      </c>
      <c r="M34" s="127">
        <v>88888888</v>
      </c>
      <c r="N34" s="127">
        <v>1980</v>
      </c>
      <c r="O34" s="128">
        <v>42766</v>
      </c>
      <c r="P34" s="114" t="str">
        <f ca="1" t="shared" si="0"/>
        <v/>
      </c>
      <c r="Q34" s="148"/>
    </row>
    <row r="35" ht="21.95" customHeight="1" spans="1:17">
      <c r="A35" s="98" t="s">
        <v>174</v>
      </c>
      <c r="B35" s="99">
        <v>34</v>
      </c>
      <c r="C35" s="99" t="s">
        <v>213</v>
      </c>
      <c r="D35" s="99" t="s">
        <v>214</v>
      </c>
      <c r="E35" s="99">
        <v>13925210783</v>
      </c>
      <c r="F35" s="99"/>
      <c r="G35" s="99" t="s">
        <v>220</v>
      </c>
      <c r="H35" s="100" t="s">
        <v>221</v>
      </c>
      <c r="I35" s="140">
        <v>18689477492</v>
      </c>
      <c r="J35" s="109" t="s">
        <v>222</v>
      </c>
      <c r="K35" s="116" t="s">
        <v>223</v>
      </c>
      <c r="L35" s="126" t="s">
        <v>224</v>
      </c>
      <c r="M35" s="127" t="s">
        <v>225</v>
      </c>
      <c r="N35" s="127">
        <v>1980</v>
      </c>
      <c r="O35" s="128">
        <v>42766</v>
      </c>
      <c r="P35" s="114" t="str">
        <f ca="1" t="shared" si="0"/>
        <v/>
      </c>
      <c r="Q35" s="126"/>
    </row>
    <row r="36" ht="21.95" customHeight="1" spans="1:17">
      <c r="A36" s="98" t="s">
        <v>226</v>
      </c>
      <c r="B36" s="99">
        <v>35</v>
      </c>
      <c r="C36" s="99" t="s">
        <v>227</v>
      </c>
      <c r="D36" s="99" t="s">
        <v>228</v>
      </c>
      <c r="E36" s="99">
        <v>13925210772</v>
      </c>
      <c r="F36" s="99"/>
      <c r="G36" s="99" t="s">
        <v>229</v>
      </c>
      <c r="H36" s="105" t="s">
        <v>230</v>
      </c>
      <c r="I36" s="115">
        <v>13265880171</v>
      </c>
      <c r="J36" s="109" t="s">
        <v>231</v>
      </c>
      <c r="K36" s="122"/>
      <c r="L36" s="122"/>
      <c r="M36" s="123"/>
      <c r="N36" s="123"/>
      <c r="O36" s="124"/>
      <c r="P36" s="114" t="str">
        <f ca="1" t="shared" si="0"/>
        <v>续约</v>
      </c>
      <c r="Q36" s="111" t="s">
        <v>70</v>
      </c>
    </row>
    <row r="37" ht="21.95" customHeight="1" spans="1:17">
      <c r="A37" s="98" t="s">
        <v>226</v>
      </c>
      <c r="B37" s="99">
        <v>36</v>
      </c>
      <c r="C37" s="99" t="s">
        <v>227</v>
      </c>
      <c r="D37" s="99" t="s">
        <v>228</v>
      </c>
      <c r="E37" s="99">
        <v>13925210772</v>
      </c>
      <c r="F37" s="99"/>
      <c r="G37" s="99" t="s">
        <v>232</v>
      </c>
      <c r="H37" s="100" t="s">
        <v>233</v>
      </c>
      <c r="I37" s="125">
        <v>15820465189</v>
      </c>
      <c r="J37" s="119" t="s">
        <v>234</v>
      </c>
      <c r="K37" s="116" t="s">
        <v>235</v>
      </c>
      <c r="L37" s="141" t="s">
        <v>236</v>
      </c>
      <c r="M37" s="127" t="s">
        <v>237</v>
      </c>
      <c r="N37" s="127">
        <v>1980</v>
      </c>
      <c r="O37" s="128">
        <v>42766</v>
      </c>
      <c r="P37" s="114" t="str">
        <f ca="1" t="shared" si="0"/>
        <v/>
      </c>
      <c r="Q37" s="126"/>
    </row>
    <row r="38" ht="21.95" customHeight="1" spans="1:17">
      <c r="A38" s="98" t="s">
        <v>226</v>
      </c>
      <c r="B38" s="99">
        <v>37</v>
      </c>
      <c r="C38" s="99" t="s">
        <v>227</v>
      </c>
      <c r="D38" s="99" t="s">
        <v>228</v>
      </c>
      <c r="E38" s="99">
        <v>13925210772</v>
      </c>
      <c r="F38" s="99"/>
      <c r="G38" s="99" t="s">
        <v>238</v>
      </c>
      <c r="H38" s="100" t="s">
        <v>239</v>
      </c>
      <c r="I38" s="125">
        <v>13265855549</v>
      </c>
      <c r="J38" s="109" t="s">
        <v>240</v>
      </c>
      <c r="K38" s="110" t="s">
        <v>241</v>
      </c>
      <c r="L38" s="111" t="s">
        <v>242</v>
      </c>
      <c r="M38" s="127">
        <v>12345678</v>
      </c>
      <c r="N38" s="127">
        <v>1980</v>
      </c>
      <c r="O38" s="128">
        <v>42766</v>
      </c>
      <c r="P38" s="114" t="str">
        <f ca="1" t="shared" si="0"/>
        <v/>
      </c>
      <c r="Q38" s="126"/>
    </row>
    <row r="39" ht="21.95" customHeight="1" spans="1:17">
      <c r="A39" s="98" t="s">
        <v>226</v>
      </c>
      <c r="B39" s="99">
        <v>38</v>
      </c>
      <c r="C39" s="99" t="s">
        <v>243</v>
      </c>
      <c r="D39" s="99" t="s">
        <v>244</v>
      </c>
      <c r="E39" s="99">
        <v>15818781235</v>
      </c>
      <c r="F39" s="99"/>
      <c r="G39" s="99" t="s">
        <v>245</v>
      </c>
      <c r="H39" s="100" t="s">
        <v>246</v>
      </c>
      <c r="I39" s="142">
        <v>13530099942</v>
      </c>
      <c r="J39" s="109" t="s">
        <v>247</v>
      </c>
      <c r="K39" s="116" t="s">
        <v>248</v>
      </c>
      <c r="L39" s="126" t="s">
        <v>249</v>
      </c>
      <c r="M39" s="127" t="s">
        <v>250</v>
      </c>
      <c r="N39" s="127">
        <v>1980</v>
      </c>
      <c r="O39" s="128">
        <v>42766</v>
      </c>
      <c r="P39" s="114" t="str">
        <f ca="1" t="shared" si="0"/>
        <v/>
      </c>
      <c r="Q39" s="126"/>
    </row>
    <row r="40" ht="21.95" customHeight="1" spans="1:17">
      <c r="A40" s="98" t="s">
        <v>226</v>
      </c>
      <c r="B40" s="99">
        <v>39</v>
      </c>
      <c r="C40" s="99" t="s">
        <v>243</v>
      </c>
      <c r="D40" s="99" t="s">
        <v>244</v>
      </c>
      <c r="E40" s="99">
        <v>15818781235</v>
      </c>
      <c r="F40" s="99"/>
      <c r="G40" s="99" t="s">
        <v>251</v>
      </c>
      <c r="H40" s="100" t="s">
        <v>252</v>
      </c>
      <c r="I40" s="120">
        <v>13823237011</v>
      </c>
      <c r="J40" s="109" t="s">
        <v>253</v>
      </c>
      <c r="K40" s="116" t="s">
        <v>254</v>
      </c>
      <c r="L40" s="111" t="s">
        <v>255</v>
      </c>
      <c r="M40" s="127" t="s">
        <v>136</v>
      </c>
      <c r="N40" s="127">
        <v>1980</v>
      </c>
      <c r="O40" s="128">
        <v>42766</v>
      </c>
      <c r="P40" s="114" t="str">
        <f ca="1" t="shared" si="0"/>
        <v/>
      </c>
      <c r="Q40" s="126"/>
    </row>
    <row r="41" ht="21.95" customHeight="1" spans="1:17">
      <c r="A41" s="98" t="s">
        <v>226</v>
      </c>
      <c r="B41" s="99">
        <v>40</v>
      </c>
      <c r="C41" s="99" t="s">
        <v>243</v>
      </c>
      <c r="D41" s="99" t="s">
        <v>244</v>
      </c>
      <c r="E41" s="99">
        <v>15818781235</v>
      </c>
      <c r="F41" s="99"/>
      <c r="G41" s="99" t="s">
        <v>256</v>
      </c>
      <c r="H41" s="104" t="s">
        <v>257</v>
      </c>
      <c r="I41" s="108">
        <v>13480783680</v>
      </c>
      <c r="J41" s="119" t="s">
        <v>258</v>
      </c>
      <c r="K41" s="116" t="s">
        <v>259</v>
      </c>
      <c r="L41" s="111" t="s">
        <v>260</v>
      </c>
      <c r="M41" s="127" t="s">
        <v>261</v>
      </c>
      <c r="N41" s="127">
        <v>1980</v>
      </c>
      <c r="O41" s="128">
        <v>42766</v>
      </c>
      <c r="P41" s="114" t="str">
        <f ca="1" t="shared" si="0"/>
        <v/>
      </c>
      <c r="Q41" s="126"/>
    </row>
    <row r="42" ht="21.95" customHeight="1" spans="1:17">
      <c r="A42" s="98" t="s">
        <v>226</v>
      </c>
      <c r="B42" s="99">
        <v>41</v>
      </c>
      <c r="C42" s="99" t="s">
        <v>243</v>
      </c>
      <c r="D42" s="99" t="s">
        <v>244</v>
      </c>
      <c r="E42" s="99">
        <v>15818781235</v>
      </c>
      <c r="F42" s="99"/>
      <c r="G42" s="99" t="s">
        <v>262</v>
      </c>
      <c r="H42" s="100" t="s">
        <v>263</v>
      </c>
      <c r="I42" s="125">
        <v>13480836810</v>
      </c>
      <c r="J42" s="109" t="s">
        <v>264</v>
      </c>
      <c r="K42" s="116" t="s">
        <v>265</v>
      </c>
      <c r="L42" s="111" t="s">
        <v>266</v>
      </c>
      <c r="M42" s="127">
        <v>88885555</v>
      </c>
      <c r="N42" s="127">
        <v>1980</v>
      </c>
      <c r="O42" s="128">
        <v>42766</v>
      </c>
      <c r="P42" s="114" t="str">
        <f ca="1" t="shared" si="0"/>
        <v/>
      </c>
      <c r="Q42" s="126"/>
    </row>
    <row r="43" ht="21.95" customHeight="1" spans="1:17">
      <c r="A43" s="98" t="s">
        <v>226</v>
      </c>
      <c r="B43" s="99">
        <v>42</v>
      </c>
      <c r="C43" s="99" t="s">
        <v>267</v>
      </c>
      <c r="D43" s="99" t="s">
        <v>268</v>
      </c>
      <c r="E43" s="99">
        <v>13925210724</v>
      </c>
      <c r="F43" s="99"/>
      <c r="G43" s="99" t="s">
        <v>269</v>
      </c>
      <c r="H43" s="100" t="s">
        <v>270</v>
      </c>
      <c r="I43" s="115">
        <v>13430925353</v>
      </c>
      <c r="J43" s="109" t="s">
        <v>271</v>
      </c>
      <c r="K43" s="116" t="s">
        <v>272</v>
      </c>
      <c r="L43" s="126" t="s">
        <v>273</v>
      </c>
      <c r="M43" s="127" t="s">
        <v>274</v>
      </c>
      <c r="N43" s="127">
        <v>1980</v>
      </c>
      <c r="O43" s="128">
        <v>42766</v>
      </c>
      <c r="P43" s="114" t="str">
        <f ca="1" t="shared" si="0"/>
        <v/>
      </c>
      <c r="Q43" s="126"/>
    </row>
    <row r="44" ht="21.95" customHeight="1" spans="1:17">
      <c r="A44" s="98" t="s">
        <v>226</v>
      </c>
      <c r="B44" s="99">
        <v>43</v>
      </c>
      <c r="C44" s="99" t="s">
        <v>267</v>
      </c>
      <c r="D44" s="99" t="s">
        <v>268</v>
      </c>
      <c r="E44" s="99">
        <v>13925210724</v>
      </c>
      <c r="F44" s="99"/>
      <c r="G44" s="99" t="s">
        <v>275</v>
      </c>
      <c r="H44" s="100" t="s">
        <v>276</v>
      </c>
      <c r="I44" s="115" t="s">
        <v>277</v>
      </c>
      <c r="J44" s="109" t="s">
        <v>278</v>
      </c>
      <c r="K44" s="116" t="s">
        <v>279</v>
      </c>
      <c r="L44" s="126" t="s">
        <v>280</v>
      </c>
      <c r="M44" s="127" t="s">
        <v>281</v>
      </c>
      <c r="N44" s="127">
        <v>1980</v>
      </c>
      <c r="O44" s="128">
        <v>42886</v>
      </c>
      <c r="P44" s="114" t="str">
        <f ca="1" t="shared" si="0"/>
        <v/>
      </c>
      <c r="Q44" s="148"/>
    </row>
    <row r="45" ht="21.95" customHeight="1" spans="1:17">
      <c r="A45" s="98" t="s">
        <v>226</v>
      </c>
      <c r="B45" s="99">
        <v>44</v>
      </c>
      <c r="C45" s="99" t="s">
        <v>267</v>
      </c>
      <c r="D45" s="99" t="s">
        <v>268</v>
      </c>
      <c r="E45" s="99">
        <v>13925210724</v>
      </c>
      <c r="F45" s="99"/>
      <c r="G45" s="99" t="s">
        <v>282</v>
      </c>
      <c r="H45" s="100" t="s">
        <v>283</v>
      </c>
      <c r="I45" s="115">
        <v>13632902729</v>
      </c>
      <c r="J45" s="121" t="s">
        <v>284</v>
      </c>
      <c r="K45" s="110" t="s">
        <v>279</v>
      </c>
      <c r="L45" s="126" t="s">
        <v>280</v>
      </c>
      <c r="M45" s="127" t="s">
        <v>281</v>
      </c>
      <c r="N45" s="127">
        <v>1980</v>
      </c>
      <c r="O45" s="128">
        <v>42886</v>
      </c>
      <c r="P45" s="114" t="str">
        <f ca="1" t="shared" si="0"/>
        <v/>
      </c>
      <c r="Q45" s="148"/>
    </row>
    <row r="46" ht="21.95" customHeight="1" spans="1:17">
      <c r="A46" s="98" t="s">
        <v>285</v>
      </c>
      <c r="B46" s="99">
        <v>45</v>
      </c>
      <c r="C46" s="99" t="s">
        <v>286</v>
      </c>
      <c r="D46" s="99" t="s">
        <v>287</v>
      </c>
      <c r="E46" s="99">
        <v>13925210763</v>
      </c>
      <c r="F46" s="99"/>
      <c r="G46" s="99" t="s">
        <v>288</v>
      </c>
      <c r="H46" s="100" t="s">
        <v>289</v>
      </c>
      <c r="I46" s="143">
        <v>15012484283</v>
      </c>
      <c r="J46" s="109" t="s">
        <v>290</v>
      </c>
      <c r="K46" s="116" t="s">
        <v>291</v>
      </c>
      <c r="L46" s="111" t="s">
        <v>292</v>
      </c>
      <c r="M46" s="127">
        <v>12345678</v>
      </c>
      <c r="N46" s="127">
        <v>1980</v>
      </c>
      <c r="O46" s="128">
        <v>42766</v>
      </c>
      <c r="P46" s="114" t="str">
        <f ca="1" t="shared" si="0"/>
        <v/>
      </c>
      <c r="Q46" s="126"/>
    </row>
    <row r="47" ht="21.95" customHeight="1" spans="1:17">
      <c r="A47" s="98" t="s">
        <v>285</v>
      </c>
      <c r="B47" s="99">
        <v>46</v>
      </c>
      <c r="C47" s="99" t="s">
        <v>286</v>
      </c>
      <c r="D47" s="99" t="s">
        <v>287</v>
      </c>
      <c r="E47" s="99">
        <v>13925210763</v>
      </c>
      <c r="F47" s="99"/>
      <c r="G47" s="99" t="s">
        <v>293</v>
      </c>
      <c r="H47" s="100" t="s">
        <v>294</v>
      </c>
      <c r="I47" s="115">
        <v>13265645454</v>
      </c>
      <c r="J47" s="109" t="s">
        <v>295</v>
      </c>
      <c r="K47" s="116" t="s">
        <v>296</v>
      </c>
      <c r="L47" s="126" t="s">
        <v>297</v>
      </c>
      <c r="M47" s="127">
        <v>12345678</v>
      </c>
      <c r="N47" s="127">
        <v>1980</v>
      </c>
      <c r="O47" s="128">
        <v>42766</v>
      </c>
      <c r="P47" s="114" t="str">
        <f ca="1" t="shared" si="0"/>
        <v/>
      </c>
      <c r="Q47" s="126"/>
    </row>
    <row r="48" ht="21.95" customHeight="1" spans="1:17">
      <c r="A48" s="98" t="s">
        <v>285</v>
      </c>
      <c r="B48" s="99">
        <v>47</v>
      </c>
      <c r="C48" s="99" t="s">
        <v>286</v>
      </c>
      <c r="D48" s="99" t="s">
        <v>287</v>
      </c>
      <c r="E48" s="99">
        <v>13925210763</v>
      </c>
      <c r="F48" s="99"/>
      <c r="G48" s="99" t="s">
        <v>298</v>
      </c>
      <c r="H48" s="100" t="s">
        <v>299</v>
      </c>
      <c r="I48" s="120">
        <v>13997601910</v>
      </c>
      <c r="J48" s="109" t="s">
        <v>300</v>
      </c>
      <c r="K48" s="110" t="s">
        <v>301</v>
      </c>
      <c r="L48" s="126" t="s">
        <v>302</v>
      </c>
      <c r="M48" s="127" t="s">
        <v>136</v>
      </c>
      <c r="N48" s="127">
        <v>1980</v>
      </c>
      <c r="O48" s="128">
        <v>42766</v>
      </c>
      <c r="P48" s="114" t="str">
        <f ca="1" t="shared" si="0"/>
        <v/>
      </c>
      <c r="Q48" s="126"/>
    </row>
    <row r="49" ht="21.95" customHeight="1" spans="1:17">
      <c r="A49" s="98" t="s">
        <v>285</v>
      </c>
      <c r="B49" s="99">
        <v>48</v>
      </c>
      <c r="C49" s="99" t="s">
        <v>303</v>
      </c>
      <c r="D49" s="99" t="s">
        <v>304</v>
      </c>
      <c r="E49" s="99">
        <v>13631510425</v>
      </c>
      <c r="F49" s="99"/>
      <c r="G49" s="99" t="s">
        <v>305</v>
      </c>
      <c r="H49" s="101" t="s">
        <v>306</v>
      </c>
      <c r="I49" s="144">
        <v>13714285277</v>
      </c>
      <c r="J49" s="119" t="s">
        <v>307</v>
      </c>
      <c r="K49" s="110" t="s">
        <v>308</v>
      </c>
      <c r="L49" s="126" t="s">
        <v>309</v>
      </c>
      <c r="M49" s="127">
        <v>87654321</v>
      </c>
      <c r="N49" s="127">
        <v>1980</v>
      </c>
      <c r="O49" s="128">
        <v>42766</v>
      </c>
      <c r="P49" s="114" t="str">
        <f ca="1" t="shared" si="0"/>
        <v/>
      </c>
      <c r="Q49" s="126"/>
    </row>
    <row r="50" ht="21.95" customHeight="1" spans="1:17">
      <c r="A50" s="98" t="s">
        <v>285</v>
      </c>
      <c r="B50" s="99">
        <v>49</v>
      </c>
      <c r="C50" s="99" t="s">
        <v>303</v>
      </c>
      <c r="D50" s="99" t="s">
        <v>304</v>
      </c>
      <c r="E50" s="99">
        <v>13631510425</v>
      </c>
      <c r="F50" s="99"/>
      <c r="G50" s="99" t="s">
        <v>310</v>
      </c>
      <c r="H50" s="100" t="s">
        <v>311</v>
      </c>
      <c r="I50" s="115">
        <v>15989529128</v>
      </c>
      <c r="J50" s="109" t="s">
        <v>312</v>
      </c>
      <c r="K50" s="110" t="s">
        <v>313</v>
      </c>
      <c r="L50" s="126" t="s">
        <v>314</v>
      </c>
      <c r="M50" s="127">
        <v>12345678</v>
      </c>
      <c r="N50" s="127">
        <v>1980</v>
      </c>
      <c r="O50" s="128">
        <v>42766</v>
      </c>
      <c r="P50" s="114" t="str">
        <f ca="1" t="shared" si="0"/>
        <v/>
      </c>
      <c r="Q50" s="148"/>
    </row>
    <row r="51" ht="21.95" customHeight="1" spans="1:17">
      <c r="A51" s="98" t="s">
        <v>285</v>
      </c>
      <c r="B51" s="99">
        <v>50</v>
      </c>
      <c r="C51" s="99" t="s">
        <v>315</v>
      </c>
      <c r="D51" s="99" t="s">
        <v>316</v>
      </c>
      <c r="E51" s="99">
        <v>17722520799</v>
      </c>
      <c r="F51" s="99"/>
      <c r="G51" s="99" t="s">
        <v>317</v>
      </c>
      <c r="H51" s="104" t="s">
        <v>318</v>
      </c>
      <c r="I51" s="145">
        <v>13714111650</v>
      </c>
      <c r="J51" s="119" t="s">
        <v>319</v>
      </c>
      <c r="K51" s="116" t="s">
        <v>320</v>
      </c>
      <c r="L51" s="126" t="s">
        <v>321</v>
      </c>
      <c r="M51" s="127" t="s">
        <v>322</v>
      </c>
      <c r="N51" s="127">
        <v>1980</v>
      </c>
      <c r="O51" s="128">
        <v>42766</v>
      </c>
      <c r="P51" s="114" t="str">
        <f ca="1" t="shared" si="0"/>
        <v/>
      </c>
      <c r="Q51" s="126"/>
    </row>
    <row r="52" ht="21.95" customHeight="1" spans="1:17">
      <c r="A52" s="98" t="s">
        <v>285</v>
      </c>
      <c r="B52" s="99">
        <v>51</v>
      </c>
      <c r="C52" s="99" t="s">
        <v>315</v>
      </c>
      <c r="D52" s="99" t="s">
        <v>316</v>
      </c>
      <c r="E52" s="99">
        <v>17722520799</v>
      </c>
      <c r="F52" s="99"/>
      <c r="G52" s="99" t="s">
        <v>323</v>
      </c>
      <c r="H52" s="100" t="s">
        <v>324</v>
      </c>
      <c r="I52" s="115">
        <v>15361696099</v>
      </c>
      <c r="J52" s="109" t="s">
        <v>325</v>
      </c>
      <c r="K52" s="110" t="s">
        <v>326</v>
      </c>
      <c r="L52" s="111" t="s">
        <v>327</v>
      </c>
      <c r="M52" s="127" t="s">
        <v>328</v>
      </c>
      <c r="N52" s="127">
        <v>1980</v>
      </c>
      <c r="O52" s="128">
        <v>42766</v>
      </c>
      <c r="P52" s="114" t="str">
        <f ca="1" t="shared" si="0"/>
        <v/>
      </c>
      <c r="Q52" s="148"/>
    </row>
    <row r="53" ht="21.95" customHeight="1" spans="1:17">
      <c r="A53" s="98" t="s">
        <v>285</v>
      </c>
      <c r="B53" s="99">
        <v>52</v>
      </c>
      <c r="C53" s="99" t="s">
        <v>329</v>
      </c>
      <c r="D53" s="99" t="s">
        <v>330</v>
      </c>
      <c r="E53" s="99">
        <v>13392888472</v>
      </c>
      <c r="F53" s="99"/>
      <c r="G53" s="99" t="s">
        <v>331</v>
      </c>
      <c r="H53" s="100" t="s">
        <v>332</v>
      </c>
      <c r="I53" s="115">
        <v>18312485878</v>
      </c>
      <c r="J53" s="121" t="s">
        <v>333</v>
      </c>
      <c r="K53" s="116" t="s">
        <v>334</v>
      </c>
      <c r="L53" s="126" t="s">
        <v>335</v>
      </c>
      <c r="M53" s="127" t="s">
        <v>136</v>
      </c>
      <c r="N53" s="127">
        <v>1980</v>
      </c>
      <c r="O53" s="128">
        <v>42766</v>
      </c>
      <c r="P53" s="114" t="str">
        <f ca="1" t="shared" si="0"/>
        <v/>
      </c>
      <c r="Q53" s="126"/>
    </row>
    <row r="54" ht="21.95" customHeight="1" spans="1:17">
      <c r="A54" s="98" t="s">
        <v>285</v>
      </c>
      <c r="B54" s="99">
        <v>53</v>
      </c>
      <c r="C54" s="99" t="s">
        <v>329</v>
      </c>
      <c r="D54" s="99" t="s">
        <v>330</v>
      </c>
      <c r="E54" s="99">
        <v>13392888472</v>
      </c>
      <c r="F54" s="99"/>
      <c r="G54" s="99" t="s">
        <v>336</v>
      </c>
      <c r="H54" s="100" t="s">
        <v>337</v>
      </c>
      <c r="I54" s="142">
        <v>13723795356</v>
      </c>
      <c r="J54" s="109" t="s">
        <v>338</v>
      </c>
      <c r="K54" s="116" t="s">
        <v>339</v>
      </c>
      <c r="L54" s="111" t="s">
        <v>340</v>
      </c>
      <c r="M54" s="127">
        <v>39937627</v>
      </c>
      <c r="N54" s="127">
        <v>1980</v>
      </c>
      <c r="O54" s="128">
        <v>42766</v>
      </c>
      <c r="P54" s="114" t="str">
        <f ca="1" t="shared" si="0"/>
        <v/>
      </c>
      <c r="Q54" s="126"/>
    </row>
    <row r="55" ht="21.95" customHeight="1" spans="1:17">
      <c r="A55" s="98" t="s">
        <v>285</v>
      </c>
      <c r="B55" s="99">
        <v>54</v>
      </c>
      <c r="C55" s="99" t="s">
        <v>341</v>
      </c>
      <c r="D55" s="99" t="s">
        <v>342</v>
      </c>
      <c r="E55" s="99">
        <v>13925210683</v>
      </c>
      <c r="F55" s="99"/>
      <c r="G55" s="99" t="s">
        <v>343</v>
      </c>
      <c r="H55" s="100" t="s">
        <v>344</v>
      </c>
      <c r="I55" s="108">
        <v>13247600578</v>
      </c>
      <c r="J55" s="119" t="s">
        <v>345</v>
      </c>
      <c r="K55" s="116" t="s">
        <v>346</v>
      </c>
      <c r="L55" s="126" t="s">
        <v>347</v>
      </c>
      <c r="M55" s="127" t="s">
        <v>348</v>
      </c>
      <c r="N55" s="127">
        <v>1980</v>
      </c>
      <c r="O55" s="128">
        <v>42766</v>
      </c>
      <c r="P55" s="114" t="str">
        <f ca="1" t="shared" si="0"/>
        <v/>
      </c>
      <c r="Q55" s="126"/>
    </row>
    <row r="56" ht="21.95" customHeight="1" spans="1:17">
      <c r="A56" s="98" t="s">
        <v>285</v>
      </c>
      <c r="B56" s="99">
        <v>55</v>
      </c>
      <c r="C56" s="99" t="s">
        <v>341</v>
      </c>
      <c r="D56" s="99" t="s">
        <v>342</v>
      </c>
      <c r="E56" s="99">
        <v>13925210683</v>
      </c>
      <c r="F56" s="99"/>
      <c r="G56" s="99" t="s">
        <v>349</v>
      </c>
      <c r="H56" s="104" t="s">
        <v>350</v>
      </c>
      <c r="I56" s="115">
        <v>15989585878</v>
      </c>
      <c r="J56" s="119" t="s">
        <v>351</v>
      </c>
      <c r="K56" s="116" t="s">
        <v>352</v>
      </c>
      <c r="L56" s="111" t="s">
        <v>353</v>
      </c>
      <c r="M56" s="127" t="s">
        <v>354</v>
      </c>
      <c r="N56" s="127">
        <v>1980</v>
      </c>
      <c r="O56" s="128">
        <v>42766</v>
      </c>
      <c r="P56" s="114" t="str">
        <f ca="1" t="shared" si="0"/>
        <v/>
      </c>
      <c r="Q56" s="126"/>
    </row>
    <row r="57" ht="21.95" customHeight="1" spans="2:17">
      <c r="B57" s="99">
        <v>56</v>
      </c>
      <c r="C57" s="99"/>
      <c r="D57" s="99"/>
      <c r="E57" s="99"/>
      <c r="F57" s="99"/>
      <c r="G57" s="99"/>
      <c r="H57" s="99"/>
      <c r="I57" s="99"/>
      <c r="J57" s="111"/>
      <c r="K57" s="122" t="s">
        <v>355</v>
      </c>
      <c r="L57" s="111"/>
      <c r="M57" s="99"/>
      <c r="N57" s="99"/>
      <c r="O57" s="146"/>
      <c r="P57" s="146"/>
      <c r="Q57" s="111"/>
    </row>
    <row r="58" ht="21.95" customHeight="1" spans="2:17">
      <c r="B58" s="99">
        <v>57</v>
      </c>
      <c r="C58" s="99"/>
      <c r="D58" s="99"/>
      <c r="E58" s="99"/>
      <c r="F58" s="99"/>
      <c r="G58" s="99"/>
      <c r="H58" s="99"/>
      <c r="I58" s="99"/>
      <c r="J58" s="111"/>
      <c r="K58" s="122" t="s">
        <v>356</v>
      </c>
      <c r="L58" s="111"/>
      <c r="M58" s="99"/>
      <c r="N58" s="99"/>
      <c r="O58" s="146"/>
      <c r="P58" s="146"/>
      <c r="Q58" s="111"/>
    </row>
    <row r="59" ht="21.95" customHeight="1" spans="2:17">
      <c r="B59" s="99">
        <v>58</v>
      </c>
      <c r="C59" s="99"/>
      <c r="D59" s="99"/>
      <c r="E59" s="99"/>
      <c r="F59" s="99"/>
      <c r="G59" s="99"/>
      <c r="H59" s="99"/>
      <c r="I59" s="99"/>
      <c r="J59" s="111"/>
      <c r="K59" s="122" t="s">
        <v>357</v>
      </c>
      <c r="L59" s="111"/>
      <c r="M59" s="99"/>
      <c r="N59" s="99"/>
      <c r="O59" s="146"/>
      <c r="P59" s="146"/>
      <c r="Q59" s="111"/>
    </row>
    <row r="60" ht="21.95" customHeight="1" spans="2:17">
      <c r="B60" s="99">
        <v>59</v>
      </c>
      <c r="C60" s="99"/>
      <c r="D60" s="99"/>
      <c r="E60" s="99"/>
      <c r="F60" s="99"/>
      <c r="G60" s="99"/>
      <c r="H60" s="99"/>
      <c r="I60" s="99"/>
      <c r="J60" s="111"/>
      <c r="K60" s="122" t="s">
        <v>358</v>
      </c>
      <c r="L60" s="111"/>
      <c r="M60" s="99"/>
      <c r="N60" s="99"/>
      <c r="O60" s="146"/>
      <c r="P60" s="146"/>
      <c r="Q60" s="111"/>
    </row>
    <row r="61" ht="21.95" customHeight="1" spans="2:17">
      <c r="B61" s="99">
        <v>60</v>
      </c>
      <c r="C61" s="99"/>
      <c r="D61" s="99"/>
      <c r="E61" s="99"/>
      <c r="F61" s="99"/>
      <c r="G61" s="99"/>
      <c r="H61" s="99"/>
      <c r="I61" s="99"/>
      <c r="J61" s="111"/>
      <c r="K61" s="122" t="s">
        <v>359</v>
      </c>
      <c r="L61" s="111"/>
      <c r="M61" s="99"/>
      <c r="N61" s="99"/>
      <c r="O61" s="146"/>
      <c r="P61" s="146"/>
      <c r="Q61" s="111"/>
    </row>
    <row r="62" ht="21.95" customHeight="1" spans="2:17">
      <c r="B62" s="99">
        <v>61</v>
      </c>
      <c r="C62" s="99"/>
      <c r="D62" s="99"/>
      <c r="E62" s="99"/>
      <c r="F62" s="99"/>
      <c r="G62" s="99"/>
      <c r="H62" s="99"/>
      <c r="I62" s="99"/>
      <c r="J62" s="111"/>
      <c r="K62" s="122" t="s">
        <v>360</v>
      </c>
      <c r="L62" s="111"/>
      <c r="M62" s="99"/>
      <c r="N62" s="99"/>
      <c r="O62" s="146"/>
      <c r="P62" s="146"/>
      <c r="Q62" s="111"/>
    </row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autoFilter ref="A1:Q62"/>
  <hyperlinks>
    <hyperlink ref="L23" r:id="rId3" display="075505716405@163.gd"/>
    <hyperlink ref="L22" r:id="rId4" display="075502862467@163.gd"/>
    <hyperlink ref="L37" r:id="rId5" display="075504285316@163.gd"/>
  </hyperlink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0"/>
  <sheetViews>
    <sheetView tabSelected="1" workbookViewId="0">
      <pane ySplit="1" topLeftCell="A2" activePane="bottomLeft" state="frozen"/>
      <selection/>
      <selection pane="bottomLeft" activeCell="A19" sqref="A19:D19"/>
    </sheetView>
  </sheetViews>
  <sheetFormatPr defaultColWidth="9" defaultRowHeight="12"/>
  <cols>
    <col min="1" max="3" width="10.625" style="2" customWidth="1"/>
    <col min="4" max="4" width="11.625" style="2" customWidth="1"/>
    <col min="5" max="5" width="8.625" style="2" customWidth="1"/>
    <col min="6" max="6" width="8.625" style="2" hidden="1" customWidth="1"/>
    <col min="7" max="7" width="11.625" style="2" hidden="1" customWidth="1"/>
    <col min="8" max="8" width="43.25" style="2" hidden="1" customWidth="1"/>
    <col min="9" max="9" width="10" style="2" customWidth="1"/>
    <col min="10" max="10" width="7.625" style="2" customWidth="1"/>
    <col min="11" max="11" width="12.125" style="2" customWidth="1"/>
    <col min="12" max="12" width="15.375" style="2" customWidth="1"/>
    <col min="13" max="13" width="12.875" style="4" customWidth="1"/>
    <col min="14" max="15" width="11.625" style="2" customWidth="1"/>
    <col min="16" max="16" width="17.25" style="2" customWidth="1"/>
    <col min="17" max="17" width="11.625" style="2" customWidth="1"/>
    <col min="18" max="18" width="13.875" style="2" customWidth="1"/>
    <col min="19" max="22" width="11.625" style="2" customWidth="1"/>
    <col min="23" max="16384" width="9" style="2"/>
  </cols>
  <sheetData>
    <row r="1" ht="30" customHeight="1" spans="1:22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4</v>
      </c>
      <c r="H1" s="5" t="s">
        <v>7</v>
      </c>
      <c r="I1" s="29" t="s">
        <v>361</v>
      </c>
      <c r="J1" s="28" t="s">
        <v>362</v>
      </c>
      <c r="K1" s="28" t="s">
        <v>363</v>
      </c>
      <c r="L1" s="28" t="s">
        <v>364</v>
      </c>
      <c r="M1" s="28" t="s">
        <v>365</v>
      </c>
      <c r="N1" s="28" t="s">
        <v>366</v>
      </c>
      <c r="O1" s="28" t="s">
        <v>367</v>
      </c>
      <c r="P1" s="28" t="s">
        <v>368</v>
      </c>
      <c r="Q1" s="28" t="s">
        <v>369</v>
      </c>
      <c r="R1" s="29" t="s">
        <v>370</v>
      </c>
      <c r="S1" s="86" t="s">
        <v>371</v>
      </c>
      <c r="T1" s="29" t="s">
        <v>372</v>
      </c>
      <c r="U1" s="29" t="s">
        <v>373</v>
      </c>
      <c r="V1" s="28" t="s">
        <v>374</v>
      </c>
    </row>
    <row r="2" s="45" customFormat="1" ht="21.95" customHeight="1" spans="1:22">
      <c r="A2" s="47" t="s">
        <v>15</v>
      </c>
      <c r="B2" s="47" t="s">
        <v>34</v>
      </c>
      <c r="C2" s="47" t="s">
        <v>35</v>
      </c>
      <c r="D2" s="47">
        <v>13713544257</v>
      </c>
      <c r="E2" s="48" t="s">
        <v>36</v>
      </c>
      <c r="F2" s="49"/>
      <c r="G2" s="50">
        <v>13242427508</v>
      </c>
      <c r="H2" s="49" t="s">
        <v>37</v>
      </c>
      <c r="I2" s="75"/>
      <c r="J2" s="47">
        <v>1</v>
      </c>
      <c r="K2" s="76" t="s">
        <v>375</v>
      </c>
      <c r="L2" s="76" t="s">
        <v>376</v>
      </c>
      <c r="M2" s="77">
        <v>201517</v>
      </c>
      <c r="N2" s="76"/>
      <c r="O2" s="77" t="s">
        <v>377</v>
      </c>
      <c r="P2" s="47"/>
      <c r="Q2" s="47">
        <v>24</v>
      </c>
      <c r="R2" s="87">
        <v>42544</v>
      </c>
      <c r="S2" s="88">
        <f ca="1">ROUND(DAYS360(R2,TODAY())/360,1)</f>
        <v>0.1</v>
      </c>
      <c r="T2" s="77"/>
      <c r="U2" s="47">
        <v>90</v>
      </c>
      <c r="V2" s="47"/>
    </row>
    <row r="3" ht="21.95" customHeight="1" spans="1:22">
      <c r="A3" s="47" t="s">
        <v>15</v>
      </c>
      <c r="B3" s="47" t="s">
        <v>53</v>
      </c>
      <c r="C3" s="47" t="s">
        <v>54</v>
      </c>
      <c r="D3" s="47">
        <v>13825210750</v>
      </c>
      <c r="E3" s="48" t="s">
        <v>67</v>
      </c>
      <c r="F3" s="49" t="s">
        <v>68</v>
      </c>
      <c r="G3" s="51">
        <v>18820923395</v>
      </c>
      <c r="H3" s="51" t="s">
        <v>69</v>
      </c>
      <c r="I3" s="47"/>
      <c r="J3" s="47">
        <v>1</v>
      </c>
      <c r="K3" s="47" t="s">
        <v>375</v>
      </c>
      <c r="L3" s="76" t="s">
        <v>376</v>
      </c>
      <c r="M3" s="77">
        <v>201517</v>
      </c>
      <c r="N3" s="47"/>
      <c r="O3" s="47"/>
      <c r="P3" s="47"/>
      <c r="Q3" s="47">
        <v>24</v>
      </c>
      <c r="R3" s="87">
        <v>42544</v>
      </c>
      <c r="S3" s="88">
        <f ca="1">ROUND(DAYS360(R3,TODAY())/360,1)</f>
        <v>0.1</v>
      </c>
      <c r="T3" s="77"/>
      <c r="U3" s="47"/>
      <c r="V3" s="47"/>
    </row>
    <row r="4" ht="21.95" customHeight="1" spans="1:22">
      <c r="A4" s="47" t="s">
        <v>174</v>
      </c>
      <c r="B4" s="47" t="s">
        <v>175</v>
      </c>
      <c r="C4" s="47" t="s">
        <v>176</v>
      </c>
      <c r="D4" s="47">
        <v>13794482747</v>
      </c>
      <c r="E4" s="48" t="s">
        <v>180</v>
      </c>
      <c r="F4" s="49" t="s">
        <v>181</v>
      </c>
      <c r="G4" s="50">
        <v>13802569882</v>
      </c>
      <c r="H4" s="49" t="s">
        <v>182</v>
      </c>
      <c r="I4" s="75">
        <v>15</v>
      </c>
      <c r="J4" s="77">
        <v>2</v>
      </c>
      <c r="K4" s="77" t="s">
        <v>378</v>
      </c>
      <c r="L4" s="77" t="s">
        <v>376</v>
      </c>
      <c r="M4" s="77" t="s">
        <v>379</v>
      </c>
      <c r="N4" s="77" t="s">
        <v>380</v>
      </c>
      <c r="O4" s="47" t="s">
        <v>377</v>
      </c>
      <c r="P4" s="47"/>
      <c r="Q4" s="77">
        <v>16</v>
      </c>
      <c r="R4" s="89">
        <v>42549</v>
      </c>
      <c r="S4" s="88">
        <f ca="1" t="shared" ref="S4:S19" si="0">ROUND(DAYS360(R4,NOW())/360,1)</f>
        <v>0.1</v>
      </c>
      <c r="T4" s="77"/>
      <c r="U4" s="47">
        <v>20</v>
      </c>
      <c r="V4" s="47"/>
    </row>
    <row r="5" ht="21.95" customHeight="1" spans="1:22">
      <c r="A5" s="6" t="s">
        <v>226</v>
      </c>
      <c r="B5" s="6" t="s">
        <v>243</v>
      </c>
      <c r="C5" s="6" t="s">
        <v>244</v>
      </c>
      <c r="D5" s="6">
        <v>15818781235</v>
      </c>
      <c r="E5" s="48" t="s">
        <v>251</v>
      </c>
      <c r="F5" s="52" t="s">
        <v>252</v>
      </c>
      <c r="G5" s="53">
        <v>13823237011</v>
      </c>
      <c r="H5" s="52" t="s">
        <v>253</v>
      </c>
      <c r="I5" s="37">
        <v>8</v>
      </c>
      <c r="J5" s="37">
        <v>1</v>
      </c>
      <c r="K5" s="37" t="s">
        <v>375</v>
      </c>
      <c r="L5" s="37" t="s">
        <v>381</v>
      </c>
      <c r="M5" s="37" t="s">
        <v>379</v>
      </c>
      <c r="N5" s="74" t="s">
        <v>382</v>
      </c>
      <c r="O5" s="37" t="s">
        <v>377</v>
      </c>
      <c r="P5" s="37"/>
      <c r="Q5" s="37">
        <v>24</v>
      </c>
      <c r="R5" s="39">
        <v>42544</v>
      </c>
      <c r="S5" s="90">
        <f ca="1" t="shared" si="0"/>
        <v>0.1</v>
      </c>
      <c r="T5" s="37"/>
      <c r="U5" s="37">
        <v>50</v>
      </c>
      <c r="V5" s="6"/>
    </row>
    <row r="6" s="45" customFormat="1" ht="21.95" customHeight="1" spans="1:22">
      <c r="A6" s="47" t="s">
        <v>71</v>
      </c>
      <c r="B6" s="47" t="s">
        <v>108</v>
      </c>
      <c r="C6" s="47" t="s">
        <v>109</v>
      </c>
      <c r="D6" s="47">
        <v>13428955684</v>
      </c>
      <c r="E6" s="48" t="s">
        <v>110</v>
      </c>
      <c r="F6" s="49" t="s">
        <v>111</v>
      </c>
      <c r="G6" s="50">
        <v>13823781911</v>
      </c>
      <c r="H6" s="49" t="s">
        <v>112</v>
      </c>
      <c r="I6" s="77">
        <v>8</v>
      </c>
      <c r="J6" s="77">
        <v>1</v>
      </c>
      <c r="K6" s="77" t="s">
        <v>375</v>
      </c>
      <c r="L6" s="77" t="s">
        <v>381</v>
      </c>
      <c r="M6" s="77" t="s">
        <v>379</v>
      </c>
      <c r="N6" s="51" t="s">
        <v>383</v>
      </c>
      <c r="O6" s="77" t="s">
        <v>377</v>
      </c>
      <c r="P6" s="77"/>
      <c r="Q6" s="77">
        <v>16</v>
      </c>
      <c r="R6" s="87">
        <v>42507</v>
      </c>
      <c r="S6" s="88">
        <f ca="1" t="shared" si="0"/>
        <v>0.2</v>
      </c>
      <c r="T6" s="77"/>
      <c r="U6" s="77">
        <v>66</v>
      </c>
      <c r="V6" s="47"/>
    </row>
    <row r="7" s="45" customFormat="1" ht="21.95" customHeight="1" spans="1:22">
      <c r="A7" s="47" t="s">
        <v>285</v>
      </c>
      <c r="B7" s="47" t="s">
        <v>315</v>
      </c>
      <c r="C7" s="47" t="s">
        <v>316</v>
      </c>
      <c r="D7" s="47">
        <v>17722520799</v>
      </c>
      <c r="E7" s="48" t="s">
        <v>323</v>
      </c>
      <c r="F7" s="49" t="s">
        <v>324</v>
      </c>
      <c r="G7" s="54">
        <v>15361696099</v>
      </c>
      <c r="H7" s="49" t="s">
        <v>325</v>
      </c>
      <c r="I7" s="51">
        <v>14</v>
      </c>
      <c r="J7" s="51">
        <v>2</v>
      </c>
      <c r="K7" s="51" t="s">
        <v>384</v>
      </c>
      <c r="L7" s="51" t="s">
        <v>385</v>
      </c>
      <c r="M7" s="51" t="s">
        <v>379</v>
      </c>
      <c r="N7" s="51" t="s">
        <v>383</v>
      </c>
      <c r="O7" s="51" t="s">
        <v>377</v>
      </c>
      <c r="P7" s="51"/>
      <c r="Q7" s="77">
        <v>16</v>
      </c>
      <c r="R7" s="87">
        <v>42518</v>
      </c>
      <c r="S7" s="88">
        <f ca="1" t="shared" si="0"/>
        <v>0.2</v>
      </c>
      <c r="T7" s="77"/>
      <c r="U7" s="51">
        <v>90</v>
      </c>
      <c r="V7" s="47"/>
    </row>
    <row r="8" s="46" customFormat="1" ht="21.95" customHeight="1" spans="1:22">
      <c r="A8" s="55" t="s">
        <v>71</v>
      </c>
      <c r="B8" s="55" t="s">
        <v>108</v>
      </c>
      <c r="C8" s="55" t="s">
        <v>109</v>
      </c>
      <c r="D8" s="55">
        <v>13428955684</v>
      </c>
      <c r="E8" s="48" t="s">
        <v>113</v>
      </c>
      <c r="F8" s="56" t="s">
        <v>114</v>
      </c>
      <c r="G8" s="57">
        <v>13692190072</v>
      </c>
      <c r="H8" s="56" t="s">
        <v>115</v>
      </c>
      <c r="I8" s="78">
        <v>8</v>
      </c>
      <c r="J8" s="79">
        <v>1</v>
      </c>
      <c r="K8" s="79" t="s">
        <v>375</v>
      </c>
      <c r="L8" s="79" t="s">
        <v>381</v>
      </c>
      <c r="M8" s="79" t="s">
        <v>379</v>
      </c>
      <c r="N8" s="80" t="s">
        <v>383</v>
      </c>
      <c r="O8" s="79" t="s">
        <v>377</v>
      </c>
      <c r="P8" s="79"/>
      <c r="Q8" s="79">
        <v>16</v>
      </c>
      <c r="R8" s="91">
        <v>42491</v>
      </c>
      <c r="S8" s="92">
        <f ca="1" t="shared" si="0"/>
        <v>0.2</v>
      </c>
      <c r="T8" s="79"/>
      <c r="U8" s="79">
        <v>90</v>
      </c>
      <c r="V8" s="55" t="s">
        <v>386</v>
      </c>
    </row>
    <row r="9" s="45" customFormat="1" ht="21.95" customHeight="1" spans="1:22">
      <c r="A9" s="47" t="s">
        <v>122</v>
      </c>
      <c r="B9" s="47" t="s">
        <v>123</v>
      </c>
      <c r="C9" s="47" t="s">
        <v>124</v>
      </c>
      <c r="D9" s="47">
        <v>13925210734</v>
      </c>
      <c r="E9" s="48" t="s">
        <v>125</v>
      </c>
      <c r="F9" s="50" t="s">
        <v>126</v>
      </c>
      <c r="G9" s="50">
        <v>18923752912</v>
      </c>
      <c r="H9" s="50" t="s">
        <v>127</v>
      </c>
      <c r="I9" s="77">
        <v>13</v>
      </c>
      <c r="J9" s="77">
        <v>2</v>
      </c>
      <c r="K9" s="77" t="s">
        <v>378</v>
      </c>
      <c r="L9" s="77" t="s">
        <v>381</v>
      </c>
      <c r="M9" s="77" t="s">
        <v>387</v>
      </c>
      <c r="N9" s="51" t="s">
        <v>388</v>
      </c>
      <c r="O9" s="77" t="s">
        <v>377</v>
      </c>
      <c r="P9" s="77"/>
      <c r="Q9" s="77">
        <v>16</v>
      </c>
      <c r="R9" s="87">
        <v>42455</v>
      </c>
      <c r="S9" s="88">
        <f ca="1" t="shared" si="0"/>
        <v>0.3</v>
      </c>
      <c r="T9" s="77"/>
      <c r="U9" s="77">
        <v>100</v>
      </c>
      <c r="V9" s="47"/>
    </row>
    <row r="10" s="45" customFormat="1" ht="21.95" customHeight="1" spans="1:22">
      <c r="A10" s="47" t="s">
        <v>174</v>
      </c>
      <c r="B10" s="47" t="s">
        <v>197</v>
      </c>
      <c r="C10" s="47" t="s">
        <v>389</v>
      </c>
      <c r="D10" s="47">
        <v>13925210738</v>
      </c>
      <c r="E10" s="48" t="s">
        <v>205</v>
      </c>
      <c r="F10" s="50" t="s">
        <v>206</v>
      </c>
      <c r="G10" s="51">
        <v>18680220869</v>
      </c>
      <c r="H10" s="50" t="s">
        <v>207</v>
      </c>
      <c r="I10" s="77">
        <v>13</v>
      </c>
      <c r="J10" s="77">
        <v>1</v>
      </c>
      <c r="K10" s="77" t="s">
        <v>375</v>
      </c>
      <c r="L10" s="77" t="s">
        <v>381</v>
      </c>
      <c r="M10" s="77" t="s">
        <v>379</v>
      </c>
      <c r="N10" s="51" t="s">
        <v>382</v>
      </c>
      <c r="O10" s="77" t="s">
        <v>377</v>
      </c>
      <c r="P10" s="77" t="s">
        <v>390</v>
      </c>
      <c r="Q10" s="77">
        <v>16</v>
      </c>
      <c r="R10" s="87">
        <v>42562</v>
      </c>
      <c r="S10" s="88">
        <f ca="1" t="shared" si="0"/>
        <v>0</v>
      </c>
      <c r="T10" s="77"/>
      <c r="U10" s="77">
        <v>30</v>
      </c>
      <c r="V10" s="47"/>
    </row>
    <row r="11" ht="21.95" customHeight="1" spans="1:22">
      <c r="A11" s="6" t="s">
        <v>174</v>
      </c>
      <c r="B11" s="6" t="s">
        <v>213</v>
      </c>
      <c r="C11" s="6" t="s">
        <v>214</v>
      </c>
      <c r="D11" s="6">
        <v>13925210783</v>
      </c>
      <c r="E11" s="48" t="s">
        <v>391</v>
      </c>
      <c r="F11" s="52" t="s">
        <v>221</v>
      </c>
      <c r="G11" s="58">
        <v>18689477492</v>
      </c>
      <c r="H11" s="52" t="s">
        <v>222</v>
      </c>
      <c r="I11" s="37">
        <v>15</v>
      </c>
      <c r="J11" s="37">
        <v>4</v>
      </c>
      <c r="K11" s="37" t="s">
        <v>392</v>
      </c>
      <c r="L11" s="37" t="s">
        <v>376</v>
      </c>
      <c r="M11" s="37" t="s">
        <v>379</v>
      </c>
      <c r="N11" s="74" t="s">
        <v>382</v>
      </c>
      <c r="O11" s="37" t="s">
        <v>377</v>
      </c>
      <c r="P11" s="74"/>
      <c r="Q11" s="37">
        <v>16</v>
      </c>
      <c r="R11" s="39">
        <v>42392</v>
      </c>
      <c r="S11" s="90">
        <f ca="1" t="shared" si="0"/>
        <v>0.5</v>
      </c>
      <c r="T11" s="37"/>
      <c r="U11" s="37">
        <v>90</v>
      </c>
      <c r="V11" s="6"/>
    </row>
    <row r="12" ht="21.95" customHeight="1" spans="1:22">
      <c r="A12" s="6" t="s">
        <v>226</v>
      </c>
      <c r="B12" s="6" t="s">
        <v>227</v>
      </c>
      <c r="C12" s="55" t="s">
        <v>228</v>
      </c>
      <c r="D12" s="6">
        <v>13925210772</v>
      </c>
      <c r="E12" s="48" t="s">
        <v>229</v>
      </c>
      <c r="F12" s="59" t="s">
        <v>230</v>
      </c>
      <c r="G12" s="60">
        <v>13265880171</v>
      </c>
      <c r="H12" s="52" t="s">
        <v>231</v>
      </c>
      <c r="I12" s="37">
        <v>13</v>
      </c>
      <c r="J12" s="37">
        <v>3</v>
      </c>
      <c r="K12" s="37" t="s">
        <v>393</v>
      </c>
      <c r="L12" s="37" t="s">
        <v>381</v>
      </c>
      <c r="M12" s="37">
        <v>201517</v>
      </c>
      <c r="N12" s="74" t="s">
        <v>382</v>
      </c>
      <c r="O12" s="37" t="s">
        <v>377</v>
      </c>
      <c r="P12" s="37"/>
      <c r="Q12" s="37">
        <v>16</v>
      </c>
      <c r="R12" s="39">
        <v>42370</v>
      </c>
      <c r="S12" s="90">
        <f ca="1" t="shared" si="0"/>
        <v>0.6</v>
      </c>
      <c r="T12" s="37"/>
      <c r="U12" s="37">
        <v>100</v>
      </c>
      <c r="V12" s="6"/>
    </row>
    <row r="13" ht="21.95" customHeight="1" spans="1:22">
      <c r="A13" s="6" t="s">
        <v>226</v>
      </c>
      <c r="B13" s="6" t="s">
        <v>227</v>
      </c>
      <c r="C13" s="55" t="s">
        <v>228</v>
      </c>
      <c r="D13" s="6">
        <v>13925210772</v>
      </c>
      <c r="E13" s="6" t="s">
        <v>232</v>
      </c>
      <c r="F13" s="52" t="s">
        <v>233</v>
      </c>
      <c r="G13" s="61">
        <v>15820465189</v>
      </c>
      <c r="H13" s="62" t="s">
        <v>234</v>
      </c>
      <c r="I13" s="81"/>
      <c r="J13" s="6">
        <v>3</v>
      </c>
      <c r="K13" s="37" t="s">
        <v>393</v>
      </c>
      <c r="L13" s="37" t="s">
        <v>381</v>
      </c>
      <c r="M13" s="37">
        <v>201517</v>
      </c>
      <c r="N13" s="74" t="s">
        <v>382</v>
      </c>
      <c r="O13" s="37" t="s">
        <v>377</v>
      </c>
      <c r="P13" s="37"/>
      <c r="Q13" s="37">
        <v>16</v>
      </c>
      <c r="R13" s="39">
        <v>42005</v>
      </c>
      <c r="S13" s="90">
        <f ca="1" t="shared" si="0"/>
        <v>1.6</v>
      </c>
      <c r="T13" s="37"/>
      <c r="U13" s="37">
        <v>100</v>
      </c>
      <c r="V13" s="6"/>
    </row>
    <row r="14" s="45" customFormat="1" ht="21.95" customHeight="1" spans="1:22">
      <c r="A14" s="47" t="s">
        <v>122</v>
      </c>
      <c r="B14" s="47" t="s">
        <v>151</v>
      </c>
      <c r="C14" s="47" t="s">
        <v>152</v>
      </c>
      <c r="D14" s="47">
        <v>13686850092</v>
      </c>
      <c r="E14" s="47" t="s">
        <v>153</v>
      </c>
      <c r="F14" s="51" t="s">
        <v>154</v>
      </c>
      <c r="G14" s="51"/>
      <c r="H14" s="49" t="s">
        <v>155</v>
      </c>
      <c r="I14" s="77">
        <v>14</v>
      </c>
      <c r="J14" s="77">
        <v>4</v>
      </c>
      <c r="K14" s="77" t="s">
        <v>392</v>
      </c>
      <c r="L14" s="77" t="s">
        <v>381</v>
      </c>
      <c r="M14" s="77" t="s">
        <v>394</v>
      </c>
      <c r="N14" s="51" t="s">
        <v>395</v>
      </c>
      <c r="O14" s="77" t="s">
        <v>377</v>
      </c>
      <c r="P14" s="77"/>
      <c r="Q14" s="77">
        <v>16</v>
      </c>
      <c r="R14" s="87">
        <v>41640</v>
      </c>
      <c r="S14" s="88">
        <f ca="1" t="shared" si="0"/>
        <v>2.6</v>
      </c>
      <c r="T14" s="77"/>
      <c r="U14" s="77">
        <v>50</v>
      </c>
      <c r="V14" s="47"/>
    </row>
    <row r="15" ht="21.95" customHeight="1" spans="1:22">
      <c r="A15" s="47" t="s">
        <v>122</v>
      </c>
      <c r="B15" s="47" t="s">
        <v>159</v>
      </c>
      <c r="C15" s="47" t="s">
        <v>160</v>
      </c>
      <c r="D15" s="47">
        <v>13530576365</v>
      </c>
      <c r="E15" s="47" t="s">
        <v>161</v>
      </c>
      <c r="F15" s="49" t="s">
        <v>162</v>
      </c>
      <c r="G15" s="63">
        <v>18681451661</v>
      </c>
      <c r="H15" s="49" t="s">
        <v>163</v>
      </c>
      <c r="I15" s="75">
        <v>16</v>
      </c>
      <c r="J15" s="47">
        <v>2</v>
      </c>
      <c r="K15" s="77" t="s">
        <v>378</v>
      </c>
      <c r="L15" s="77" t="s">
        <v>381</v>
      </c>
      <c r="M15" s="77" t="s">
        <v>379</v>
      </c>
      <c r="N15" s="51" t="s">
        <v>396</v>
      </c>
      <c r="O15" s="77" t="s">
        <v>377</v>
      </c>
      <c r="P15" s="77"/>
      <c r="Q15" s="77">
        <v>16</v>
      </c>
      <c r="R15" s="87">
        <v>41640</v>
      </c>
      <c r="S15" s="88">
        <f ca="1" t="shared" si="0"/>
        <v>2.6</v>
      </c>
      <c r="T15" s="77"/>
      <c r="U15" s="77">
        <v>90</v>
      </c>
      <c r="V15" s="47" t="s">
        <v>386</v>
      </c>
    </row>
    <row r="16" ht="21.95" customHeight="1" spans="1:22">
      <c r="A16" s="6" t="s">
        <v>174</v>
      </c>
      <c r="B16" s="6" t="s">
        <v>175</v>
      </c>
      <c r="C16" s="6" t="s">
        <v>176</v>
      </c>
      <c r="D16" s="6">
        <v>13794482747</v>
      </c>
      <c r="E16" s="6" t="s">
        <v>177</v>
      </c>
      <c r="F16" s="64" t="s">
        <v>178</v>
      </c>
      <c r="G16" s="65">
        <v>13428990810</v>
      </c>
      <c r="H16" s="62" t="s">
        <v>179</v>
      </c>
      <c r="I16" s="37">
        <v>8</v>
      </c>
      <c r="J16" s="37">
        <v>3</v>
      </c>
      <c r="K16" s="37" t="s">
        <v>393</v>
      </c>
      <c r="L16" s="37" t="s">
        <v>381</v>
      </c>
      <c r="M16" s="37" t="s">
        <v>379</v>
      </c>
      <c r="N16" s="74" t="s">
        <v>397</v>
      </c>
      <c r="O16" s="37" t="s">
        <v>377</v>
      </c>
      <c r="P16" s="37"/>
      <c r="Q16" s="37">
        <v>16</v>
      </c>
      <c r="R16" s="39">
        <v>41640</v>
      </c>
      <c r="S16" s="90">
        <f ca="1" t="shared" si="0"/>
        <v>2.6</v>
      </c>
      <c r="T16" s="37"/>
      <c r="U16" s="37">
        <v>120</v>
      </c>
      <c r="V16" s="6"/>
    </row>
    <row r="17" ht="21.95" customHeight="1" spans="1:22">
      <c r="A17" s="6" t="s">
        <v>226</v>
      </c>
      <c r="B17" s="6" t="s">
        <v>227</v>
      </c>
      <c r="C17" s="55" t="s">
        <v>228</v>
      </c>
      <c r="D17" s="6">
        <v>13925210772</v>
      </c>
      <c r="E17" s="6" t="s">
        <v>238</v>
      </c>
      <c r="F17" s="52" t="s">
        <v>239</v>
      </c>
      <c r="G17" s="61">
        <v>13265855549</v>
      </c>
      <c r="H17" s="52" t="s">
        <v>240</v>
      </c>
      <c r="I17" s="37">
        <v>10</v>
      </c>
      <c r="J17" s="37">
        <v>3</v>
      </c>
      <c r="K17" s="37" t="s">
        <v>393</v>
      </c>
      <c r="L17" s="37" t="s">
        <v>381</v>
      </c>
      <c r="M17" s="37" t="s">
        <v>379</v>
      </c>
      <c r="N17" s="74" t="s">
        <v>398</v>
      </c>
      <c r="O17" s="37" t="s">
        <v>377</v>
      </c>
      <c r="P17" s="37"/>
      <c r="Q17" s="37">
        <v>16</v>
      </c>
      <c r="R17" s="39">
        <v>41640</v>
      </c>
      <c r="S17" s="90">
        <f ca="1" t="shared" si="0"/>
        <v>2.6</v>
      </c>
      <c r="T17" s="37"/>
      <c r="U17" s="37">
        <v>30</v>
      </c>
      <c r="V17" s="37"/>
    </row>
    <row r="18" ht="21.95" customHeight="1" spans="1:22">
      <c r="A18" s="47" t="s">
        <v>226</v>
      </c>
      <c r="B18" s="47" t="s">
        <v>243</v>
      </c>
      <c r="C18" s="47" t="s">
        <v>244</v>
      </c>
      <c r="D18" s="47">
        <v>15818781235</v>
      </c>
      <c r="E18" s="47" t="s">
        <v>256</v>
      </c>
      <c r="F18" s="66" t="s">
        <v>257</v>
      </c>
      <c r="G18" s="50">
        <v>13480783680</v>
      </c>
      <c r="H18" s="50" t="s">
        <v>258</v>
      </c>
      <c r="I18" s="75">
        <v>8</v>
      </c>
      <c r="J18" s="47">
        <v>1</v>
      </c>
      <c r="K18" s="77" t="s">
        <v>375</v>
      </c>
      <c r="L18" s="77" t="s">
        <v>381</v>
      </c>
      <c r="M18" s="77" t="s">
        <v>379</v>
      </c>
      <c r="N18" s="51" t="s">
        <v>398</v>
      </c>
      <c r="O18" s="77" t="s">
        <v>377</v>
      </c>
      <c r="P18" s="77"/>
      <c r="Q18" s="77">
        <v>8</v>
      </c>
      <c r="R18" s="87">
        <v>41640</v>
      </c>
      <c r="S18" s="88">
        <f ca="1" t="shared" si="0"/>
        <v>2.6</v>
      </c>
      <c r="T18" s="77"/>
      <c r="U18" s="77">
        <v>40</v>
      </c>
      <c r="V18" s="47"/>
    </row>
    <row r="19" ht="21.95" customHeight="1" spans="1:22">
      <c r="A19" s="6" t="s">
        <v>285</v>
      </c>
      <c r="B19" s="6" t="s">
        <v>329</v>
      </c>
      <c r="C19" s="55" t="s">
        <v>330</v>
      </c>
      <c r="D19" s="6">
        <v>13392888472</v>
      </c>
      <c r="E19" s="48" t="s">
        <v>331</v>
      </c>
      <c r="F19" s="52" t="s">
        <v>332</v>
      </c>
      <c r="G19" s="60">
        <v>18312485878</v>
      </c>
      <c r="H19" s="53" t="s">
        <v>333</v>
      </c>
      <c r="I19" s="37">
        <v>9</v>
      </c>
      <c r="J19" s="37">
        <v>2</v>
      </c>
      <c r="K19" s="37" t="s">
        <v>399</v>
      </c>
      <c r="L19" s="37" t="s">
        <v>400</v>
      </c>
      <c r="M19" s="37" t="s">
        <v>401</v>
      </c>
      <c r="N19" s="74" t="s">
        <v>383</v>
      </c>
      <c r="O19" s="37" t="s">
        <v>377</v>
      </c>
      <c r="P19" s="37"/>
      <c r="Q19" s="37">
        <v>16</v>
      </c>
      <c r="R19" s="39">
        <v>41640</v>
      </c>
      <c r="S19" s="90">
        <f ca="1" t="shared" si="0"/>
        <v>2.6</v>
      </c>
      <c r="T19" s="37"/>
      <c r="U19" s="37">
        <v>90</v>
      </c>
      <c r="V19" s="6"/>
    </row>
    <row r="20" ht="21.95" customHeight="1" spans="1:22">
      <c r="A20" s="6" t="s">
        <v>71</v>
      </c>
      <c r="B20" s="6" t="s">
        <v>72</v>
      </c>
      <c r="C20" s="55" t="s">
        <v>73</v>
      </c>
      <c r="D20" s="6">
        <v>13925210720</v>
      </c>
      <c r="E20" s="6" t="s">
        <v>80</v>
      </c>
      <c r="F20" s="52" t="s">
        <v>81</v>
      </c>
      <c r="G20" s="53">
        <v>15019296009</v>
      </c>
      <c r="H20" s="52" t="s">
        <v>82</v>
      </c>
      <c r="I20" s="37">
        <v>8</v>
      </c>
      <c r="J20" s="37">
        <v>3</v>
      </c>
      <c r="K20" s="37" t="s">
        <v>384</v>
      </c>
      <c r="L20" s="37" t="s">
        <v>381</v>
      </c>
      <c r="M20" s="37" t="s">
        <v>387</v>
      </c>
      <c r="N20" s="74" t="s">
        <v>382</v>
      </c>
      <c r="O20" s="37" t="s">
        <v>377</v>
      </c>
      <c r="P20" s="37"/>
      <c r="Q20" s="37">
        <v>16</v>
      </c>
      <c r="R20" s="39">
        <v>41275</v>
      </c>
      <c r="S20" s="90">
        <f ca="1">ROUND(DAYS360(R20,TODAY())/360,1)</f>
        <v>3.6</v>
      </c>
      <c r="T20" s="37"/>
      <c r="U20" s="37">
        <v>90</v>
      </c>
      <c r="V20" s="6"/>
    </row>
    <row r="21" s="45" customFormat="1" ht="21.95" customHeight="1" spans="1:22">
      <c r="A21" s="47" t="s">
        <v>71</v>
      </c>
      <c r="B21" s="47" t="s">
        <v>91</v>
      </c>
      <c r="C21" s="47" t="s">
        <v>92</v>
      </c>
      <c r="D21" s="47">
        <v>13925210732</v>
      </c>
      <c r="E21" s="47" t="s">
        <v>103</v>
      </c>
      <c r="F21" s="49" t="s">
        <v>99</v>
      </c>
      <c r="G21" s="50">
        <v>13544842911</v>
      </c>
      <c r="H21" s="49" t="s">
        <v>104</v>
      </c>
      <c r="I21" s="75">
        <v>9</v>
      </c>
      <c r="J21" s="47">
        <v>2</v>
      </c>
      <c r="K21" s="77" t="s">
        <v>378</v>
      </c>
      <c r="L21" s="77" t="s">
        <v>381</v>
      </c>
      <c r="M21" s="77" t="s">
        <v>387</v>
      </c>
      <c r="N21" s="51" t="s">
        <v>382</v>
      </c>
      <c r="O21" s="77" t="s">
        <v>377</v>
      </c>
      <c r="P21" s="77"/>
      <c r="Q21" s="77">
        <v>16</v>
      </c>
      <c r="R21" s="87">
        <v>41275</v>
      </c>
      <c r="S21" s="88">
        <f ca="1">ROUND(DAYS360(R21,TODAY())/360,1)</f>
        <v>3.6</v>
      </c>
      <c r="T21" s="77"/>
      <c r="U21" s="77">
        <v>60</v>
      </c>
      <c r="V21" s="47"/>
    </row>
    <row r="22" ht="21.95" customHeight="1" spans="1:22">
      <c r="A22" s="6" t="s">
        <v>285</v>
      </c>
      <c r="B22" s="6" t="s">
        <v>286</v>
      </c>
      <c r="C22" s="6" t="s">
        <v>287</v>
      </c>
      <c r="D22" s="6">
        <v>13925210763</v>
      </c>
      <c r="E22" s="6" t="s">
        <v>298</v>
      </c>
      <c r="F22" s="52" t="s">
        <v>299</v>
      </c>
      <c r="G22" s="53">
        <v>13997601910</v>
      </c>
      <c r="H22" s="52" t="s">
        <v>300</v>
      </c>
      <c r="I22" s="37">
        <v>8</v>
      </c>
      <c r="J22" s="37">
        <v>2</v>
      </c>
      <c r="K22" s="37" t="s">
        <v>378</v>
      </c>
      <c r="L22" s="37" t="s">
        <v>381</v>
      </c>
      <c r="M22" s="37" t="s">
        <v>379</v>
      </c>
      <c r="N22" s="74" t="s">
        <v>382</v>
      </c>
      <c r="O22" s="37" t="s">
        <v>377</v>
      </c>
      <c r="P22" s="37"/>
      <c r="Q22" s="37">
        <v>16</v>
      </c>
      <c r="R22" s="39">
        <v>41275</v>
      </c>
      <c r="S22" s="90">
        <f ca="1" t="shared" ref="S22:S27" si="1">ROUND(DAYS360(R22,NOW())/360,1)</f>
        <v>3.6</v>
      </c>
      <c r="T22" s="37"/>
      <c r="U22" s="37">
        <v>50</v>
      </c>
      <c r="V22" s="6"/>
    </row>
    <row r="23" ht="21.95" customHeight="1" spans="1:22">
      <c r="A23" s="6" t="s">
        <v>285</v>
      </c>
      <c r="B23" s="6" t="s">
        <v>303</v>
      </c>
      <c r="C23" s="6" t="s">
        <v>304</v>
      </c>
      <c r="D23" s="6">
        <v>13631510425</v>
      </c>
      <c r="E23" s="6" t="s">
        <v>310</v>
      </c>
      <c r="F23" s="52" t="s">
        <v>311</v>
      </c>
      <c r="G23" s="60">
        <v>15989529128</v>
      </c>
      <c r="H23" s="52" t="s">
        <v>312</v>
      </c>
      <c r="I23" s="37">
        <v>9</v>
      </c>
      <c r="J23" s="37">
        <v>2</v>
      </c>
      <c r="K23" s="37" t="s">
        <v>384</v>
      </c>
      <c r="L23" s="37" t="s">
        <v>376</v>
      </c>
      <c r="M23" s="37">
        <v>201517</v>
      </c>
      <c r="N23" s="74" t="s">
        <v>382</v>
      </c>
      <c r="O23" s="37" t="s">
        <v>377</v>
      </c>
      <c r="P23" s="37"/>
      <c r="Q23" s="37">
        <v>16</v>
      </c>
      <c r="R23" s="39">
        <v>41275</v>
      </c>
      <c r="S23" s="90">
        <f ca="1" t="shared" si="1"/>
        <v>3.6</v>
      </c>
      <c r="T23" s="37"/>
      <c r="U23" s="37">
        <v>50</v>
      </c>
      <c r="V23" s="6"/>
    </row>
    <row r="24" s="45" customFormat="1" ht="21.95" customHeight="1" spans="1:22">
      <c r="A24" s="47" t="s">
        <v>122</v>
      </c>
      <c r="B24" s="47" t="s">
        <v>123</v>
      </c>
      <c r="C24" s="47" t="s">
        <v>124</v>
      </c>
      <c r="D24" s="47">
        <v>13925210734</v>
      </c>
      <c r="E24" s="47" t="s">
        <v>131</v>
      </c>
      <c r="F24" s="67" t="s">
        <v>132</v>
      </c>
      <c r="G24" s="51">
        <v>15914043251</v>
      </c>
      <c r="H24" s="49" t="s">
        <v>133</v>
      </c>
      <c r="I24" s="77">
        <v>8</v>
      </c>
      <c r="J24" s="77">
        <v>1</v>
      </c>
      <c r="K24" s="77" t="s">
        <v>384</v>
      </c>
      <c r="L24" s="77" t="s">
        <v>376</v>
      </c>
      <c r="M24" s="77">
        <v>201517</v>
      </c>
      <c r="N24" s="51" t="s">
        <v>383</v>
      </c>
      <c r="O24" s="77" t="s">
        <v>377</v>
      </c>
      <c r="P24" s="77"/>
      <c r="Q24" s="77">
        <v>8</v>
      </c>
      <c r="R24" s="87">
        <v>40909</v>
      </c>
      <c r="S24" s="88">
        <f ca="1" t="shared" si="1"/>
        <v>4.6</v>
      </c>
      <c r="T24" s="77"/>
      <c r="U24" s="77">
        <v>100</v>
      </c>
      <c r="V24" s="47"/>
    </row>
    <row r="25" s="45" customFormat="1" ht="21.95" customHeight="1" spans="1:22">
      <c r="A25" s="47" t="s">
        <v>174</v>
      </c>
      <c r="B25" s="47" t="s">
        <v>197</v>
      </c>
      <c r="C25" s="47" t="s">
        <v>389</v>
      </c>
      <c r="D25" s="47">
        <v>13925210738</v>
      </c>
      <c r="E25" s="48" t="s">
        <v>208</v>
      </c>
      <c r="F25" s="50" t="s">
        <v>209</v>
      </c>
      <c r="G25" s="63">
        <v>15899868803</v>
      </c>
      <c r="H25" s="50" t="s">
        <v>210</v>
      </c>
      <c r="I25" s="77">
        <v>8</v>
      </c>
      <c r="J25" s="77">
        <v>1</v>
      </c>
      <c r="K25" s="77" t="s">
        <v>384</v>
      </c>
      <c r="L25" s="77" t="s">
        <v>381</v>
      </c>
      <c r="M25" s="77" t="s">
        <v>379</v>
      </c>
      <c r="N25" s="51" t="s">
        <v>398</v>
      </c>
      <c r="O25" s="77" t="s">
        <v>402</v>
      </c>
      <c r="P25" s="77"/>
      <c r="Q25" s="77">
        <v>8</v>
      </c>
      <c r="R25" s="87">
        <v>40179</v>
      </c>
      <c r="S25" s="88">
        <f ca="1" t="shared" si="1"/>
        <v>6.6</v>
      </c>
      <c r="T25" s="77"/>
      <c r="U25" s="77">
        <v>30</v>
      </c>
      <c r="V25" s="47"/>
    </row>
    <row r="26" ht="21.95" customHeight="1" spans="1:22">
      <c r="A26" s="6" t="s">
        <v>226</v>
      </c>
      <c r="B26" s="6" t="s">
        <v>243</v>
      </c>
      <c r="C26" s="6" t="s">
        <v>244</v>
      </c>
      <c r="D26" s="6">
        <v>15818781235</v>
      </c>
      <c r="E26" s="6" t="s">
        <v>245</v>
      </c>
      <c r="F26" s="52" t="s">
        <v>246</v>
      </c>
      <c r="G26" s="68">
        <v>13530099942</v>
      </c>
      <c r="H26" s="52" t="s">
        <v>247</v>
      </c>
      <c r="I26" s="37">
        <v>8</v>
      </c>
      <c r="J26" s="37">
        <v>2</v>
      </c>
      <c r="K26" s="37" t="s">
        <v>403</v>
      </c>
      <c r="L26" s="37" t="s">
        <v>376</v>
      </c>
      <c r="M26" s="37">
        <v>201517</v>
      </c>
      <c r="N26" s="74" t="s">
        <v>382</v>
      </c>
      <c r="O26" s="37" t="s">
        <v>402</v>
      </c>
      <c r="P26" s="37"/>
      <c r="Q26" s="37">
        <v>8</v>
      </c>
      <c r="R26" s="39">
        <v>40179</v>
      </c>
      <c r="S26" s="90">
        <f ca="1" t="shared" si="1"/>
        <v>6.6</v>
      </c>
      <c r="T26" s="37"/>
      <c r="U26" s="37">
        <v>80</v>
      </c>
      <c r="V26" s="6"/>
    </row>
    <row r="27" s="45" customFormat="1" ht="21.95" customHeight="1" spans="1:22">
      <c r="A27" s="47" t="s">
        <v>226</v>
      </c>
      <c r="B27" s="47" t="s">
        <v>243</v>
      </c>
      <c r="C27" s="47" t="s">
        <v>244</v>
      </c>
      <c r="D27" s="47">
        <v>15818781235</v>
      </c>
      <c r="E27" s="47" t="s">
        <v>262</v>
      </c>
      <c r="F27" s="49" t="s">
        <v>263</v>
      </c>
      <c r="G27" s="50">
        <v>13480836810</v>
      </c>
      <c r="H27" s="49" t="s">
        <v>264</v>
      </c>
      <c r="I27" s="77">
        <v>8</v>
      </c>
      <c r="J27" s="77">
        <v>2</v>
      </c>
      <c r="K27" s="77" t="s">
        <v>399</v>
      </c>
      <c r="L27" s="77" t="s">
        <v>376</v>
      </c>
      <c r="M27" s="77">
        <v>201517</v>
      </c>
      <c r="N27" s="51" t="s">
        <v>382</v>
      </c>
      <c r="O27" s="77" t="s">
        <v>402</v>
      </c>
      <c r="P27" s="77"/>
      <c r="Q27" s="77">
        <v>8</v>
      </c>
      <c r="R27" s="87">
        <v>40179</v>
      </c>
      <c r="S27" s="88">
        <f ca="1" t="shared" si="1"/>
        <v>6.6</v>
      </c>
      <c r="T27" s="77"/>
      <c r="U27" s="77">
        <v>133</v>
      </c>
      <c r="V27" s="47"/>
    </row>
    <row r="28" s="45" customFormat="1" ht="21.95" customHeight="1" spans="1:22">
      <c r="A28" s="6" t="s">
        <v>15</v>
      </c>
      <c r="B28" s="6" t="s">
        <v>16</v>
      </c>
      <c r="C28" s="6" t="s">
        <v>17</v>
      </c>
      <c r="D28" s="6">
        <v>15118831317</v>
      </c>
      <c r="E28" s="6" t="s">
        <v>18</v>
      </c>
      <c r="F28" s="52" t="s">
        <v>19</v>
      </c>
      <c r="G28" s="65">
        <v>13048962308</v>
      </c>
      <c r="H28" s="52" t="s">
        <v>20</v>
      </c>
      <c r="I28" s="81"/>
      <c r="J28" s="6"/>
      <c r="K28" s="31"/>
      <c r="L28" s="31"/>
      <c r="M28" s="33"/>
      <c r="N28" s="31"/>
      <c r="O28" s="6"/>
      <c r="P28" s="6"/>
      <c r="Q28" s="6"/>
      <c r="R28" s="6"/>
      <c r="S28" s="90">
        <f ca="1" t="shared" ref="S28:S35" si="2">ROUND(DAYS360(R28,TODAY())/360,1)</f>
        <v>116.6</v>
      </c>
      <c r="T28" s="37"/>
      <c r="U28" s="6"/>
      <c r="V28" s="6"/>
    </row>
    <row r="29" ht="21.95" customHeight="1" spans="1:22">
      <c r="A29" s="6" t="s">
        <v>15</v>
      </c>
      <c r="B29" s="6" t="s">
        <v>16</v>
      </c>
      <c r="C29" s="6" t="s">
        <v>17</v>
      </c>
      <c r="D29" s="6">
        <v>15118831318</v>
      </c>
      <c r="E29" s="6" t="s">
        <v>23</v>
      </c>
      <c r="F29" s="52" t="s">
        <v>24</v>
      </c>
      <c r="G29" s="60">
        <v>13641489146</v>
      </c>
      <c r="H29" s="52" t="s">
        <v>25</v>
      </c>
      <c r="I29" s="81"/>
      <c r="J29" s="31"/>
      <c r="K29" s="31"/>
      <c r="L29" s="31"/>
      <c r="M29" s="33"/>
      <c r="N29" s="31"/>
      <c r="O29" s="6"/>
      <c r="P29" s="6"/>
      <c r="Q29" s="6"/>
      <c r="R29" s="6"/>
      <c r="S29" s="90">
        <f ca="1" t="shared" si="2"/>
        <v>116.6</v>
      </c>
      <c r="T29" s="37"/>
      <c r="U29" s="6"/>
      <c r="V29" s="6"/>
    </row>
    <row r="30" s="45" customFormat="1" ht="21.95" customHeight="1" spans="1:22">
      <c r="A30" s="47" t="s">
        <v>15</v>
      </c>
      <c r="B30" s="47" t="s">
        <v>16</v>
      </c>
      <c r="C30" s="47" t="s">
        <v>17</v>
      </c>
      <c r="D30" s="47">
        <v>15118831319</v>
      </c>
      <c r="E30" s="47" t="s">
        <v>28</v>
      </c>
      <c r="F30" s="49" t="s">
        <v>29</v>
      </c>
      <c r="G30" s="54">
        <v>13049351318</v>
      </c>
      <c r="H30" s="49" t="s">
        <v>30</v>
      </c>
      <c r="I30" s="75">
        <v>10</v>
      </c>
      <c r="J30" s="47">
        <v>1</v>
      </c>
      <c r="K30" s="82" t="s">
        <v>375</v>
      </c>
      <c r="L30" s="77" t="s">
        <v>376</v>
      </c>
      <c r="M30" s="77">
        <v>201517</v>
      </c>
      <c r="N30" s="51" t="s">
        <v>382</v>
      </c>
      <c r="O30" s="77" t="s">
        <v>377</v>
      </c>
      <c r="P30" s="47"/>
      <c r="Q30" s="47">
        <v>16</v>
      </c>
      <c r="R30" s="36">
        <v>42005</v>
      </c>
      <c r="S30" s="88">
        <f ca="1" t="shared" si="2"/>
        <v>1.6</v>
      </c>
      <c r="T30" s="77"/>
      <c r="U30" s="47">
        <v>60</v>
      </c>
      <c r="V30" s="47"/>
    </row>
    <row r="31" ht="21.95" customHeight="1" spans="1:22">
      <c r="A31" s="6" t="s">
        <v>15</v>
      </c>
      <c r="B31" s="6" t="s">
        <v>34</v>
      </c>
      <c r="C31" s="6" t="s">
        <v>35</v>
      </c>
      <c r="D31" s="6">
        <v>13713544258</v>
      </c>
      <c r="E31" s="6" t="s">
        <v>41</v>
      </c>
      <c r="F31" s="62" t="s">
        <v>42</v>
      </c>
      <c r="G31" s="60">
        <v>18665307846</v>
      </c>
      <c r="H31" s="62" t="s">
        <v>43</v>
      </c>
      <c r="I31" s="81">
        <v>11</v>
      </c>
      <c r="J31" s="6"/>
      <c r="K31" s="31"/>
      <c r="L31" s="31"/>
      <c r="M31" s="33"/>
      <c r="N31" s="31"/>
      <c r="O31" s="6"/>
      <c r="P31" s="6"/>
      <c r="Q31" s="6">
        <v>16</v>
      </c>
      <c r="R31" s="6"/>
      <c r="S31" s="90">
        <f ca="1" t="shared" si="2"/>
        <v>116.6</v>
      </c>
      <c r="T31" s="37"/>
      <c r="U31" s="6">
        <v>30</v>
      </c>
      <c r="V31" s="6"/>
    </row>
    <row r="32" ht="21.95" customHeight="1" spans="1:22">
      <c r="A32" s="6" t="s">
        <v>15</v>
      </c>
      <c r="B32" s="6" t="s">
        <v>34</v>
      </c>
      <c r="C32" s="6" t="s">
        <v>35</v>
      </c>
      <c r="D32" s="6">
        <v>13713544259</v>
      </c>
      <c r="E32" s="6" t="s">
        <v>47</v>
      </c>
      <c r="F32" s="52" t="s">
        <v>48</v>
      </c>
      <c r="G32" s="62">
        <v>15999691908</v>
      </c>
      <c r="H32" s="52" t="s">
        <v>49</v>
      </c>
      <c r="I32" s="81"/>
      <c r="J32" s="31"/>
      <c r="K32" s="31"/>
      <c r="L32" s="31"/>
      <c r="M32" s="33"/>
      <c r="N32" s="31"/>
      <c r="O32" s="6"/>
      <c r="P32" s="6"/>
      <c r="Q32" s="6"/>
      <c r="R32" s="6"/>
      <c r="S32" s="90">
        <f ca="1" t="shared" si="2"/>
        <v>116.6</v>
      </c>
      <c r="T32" s="37"/>
      <c r="U32" s="6"/>
      <c r="V32" s="6"/>
    </row>
    <row r="33" ht="21.95" customHeight="1" spans="1:22">
      <c r="A33" s="6" t="s">
        <v>15</v>
      </c>
      <c r="B33" s="6" t="s">
        <v>53</v>
      </c>
      <c r="C33" s="6" t="s">
        <v>54</v>
      </c>
      <c r="D33" s="6">
        <v>13825210750</v>
      </c>
      <c r="E33" s="6" t="s">
        <v>55</v>
      </c>
      <c r="F33" s="52" t="s">
        <v>56</v>
      </c>
      <c r="G33" s="53">
        <v>18124596635</v>
      </c>
      <c r="H33" s="62" t="s">
        <v>57</v>
      </c>
      <c r="I33" s="81">
        <v>12</v>
      </c>
      <c r="J33" s="31"/>
      <c r="K33" s="31"/>
      <c r="L33" s="31"/>
      <c r="M33" s="33"/>
      <c r="N33" s="31"/>
      <c r="O33" s="6"/>
      <c r="P33" s="6"/>
      <c r="Q33" s="6"/>
      <c r="R33" s="6"/>
      <c r="S33" s="90">
        <f ca="1" t="shared" si="2"/>
        <v>116.6</v>
      </c>
      <c r="T33" s="37"/>
      <c r="U33" s="6">
        <v>29</v>
      </c>
      <c r="V33" s="6"/>
    </row>
    <row r="34" ht="21.95" customHeight="1" spans="1:22">
      <c r="A34" s="6" t="s">
        <v>15</v>
      </c>
      <c r="B34" s="6" t="s">
        <v>53</v>
      </c>
      <c r="C34" s="6" t="s">
        <v>54</v>
      </c>
      <c r="D34" s="6">
        <v>13825210750</v>
      </c>
      <c r="E34" s="48" t="s">
        <v>61</v>
      </c>
      <c r="F34" s="52" t="s">
        <v>62</v>
      </c>
      <c r="G34" s="60">
        <v>18823712820</v>
      </c>
      <c r="H34" s="52" t="s">
        <v>63</v>
      </c>
      <c r="I34" s="81"/>
      <c r="J34" s="31"/>
      <c r="K34" s="31"/>
      <c r="L34" s="31"/>
      <c r="M34" s="33"/>
      <c r="N34" s="31"/>
      <c r="O34" s="6"/>
      <c r="P34" s="6"/>
      <c r="Q34" s="6"/>
      <c r="R34" s="36">
        <v>42562</v>
      </c>
      <c r="S34" s="90">
        <f ca="1" t="shared" si="2"/>
        <v>0</v>
      </c>
      <c r="T34" s="37"/>
      <c r="U34" s="6"/>
      <c r="V34" s="6"/>
    </row>
    <row r="35" ht="21.95" customHeight="1" spans="1:22">
      <c r="A35" s="6" t="s">
        <v>71</v>
      </c>
      <c r="B35" s="6" t="s">
        <v>72</v>
      </c>
      <c r="C35" s="55" t="s">
        <v>73</v>
      </c>
      <c r="D35" s="55">
        <v>13925210720</v>
      </c>
      <c r="E35" s="55" t="s">
        <v>74</v>
      </c>
      <c r="F35" s="52" t="s">
        <v>75</v>
      </c>
      <c r="G35" s="61">
        <v>15012484283</v>
      </c>
      <c r="H35" s="52" t="s">
        <v>404</v>
      </c>
      <c r="I35" s="81">
        <v>6</v>
      </c>
      <c r="J35" s="31"/>
      <c r="K35" s="31"/>
      <c r="L35" s="31"/>
      <c r="M35" s="33"/>
      <c r="N35" s="31"/>
      <c r="O35" s="6"/>
      <c r="P35" s="6"/>
      <c r="Q35" s="6">
        <v>16</v>
      </c>
      <c r="R35" s="6"/>
      <c r="S35" s="90">
        <f ca="1" t="shared" si="2"/>
        <v>116.6</v>
      </c>
      <c r="T35" s="37"/>
      <c r="U35" s="6">
        <v>45</v>
      </c>
      <c r="V35" s="6"/>
    </row>
    <row r="36" s="45" customFormat="1" ht="21.95" customHeight="1" spans="1:22">
      <c r="A36" s="47" t="s">
        <v>71</v>
      </c>
      <c r="B36" s="47" t="s">
        <v>72</v>
      </c>
      <c r="C36" s="47" t="s">
        <v>73</v>
      </c>
      <c r="D36" s="47">
        <v>13925210720</v>
      </c>
      <c r="E36" s="47" t="s">
        <v>85</v>
      </c>
      <c r="F36" s="49" t="s">
        <v>86</v>
      </c>
      <c r="G36" s="51">
        <v>13714119036</v>
      </c>
      <c r="H36" s="49" t="s">
        <v>87</v>
      </c>
      <c r="I36" s="75">
        <v>6</v>
      </c>
      <c r="J36" s="47">
        <v>1</v>
      </c>
      <c r="K36" s="76" t="s">
        <v>399</v>
      </c>
      <c r="L36" s="77" t="s">
        <v>381</v>
      </c>
      <c r="M36" s="77" t="s">
        <v>387</v>
      </c>
      <c r="N36" s="51" t="s">
        <v>382</v>
      </c>
      <c r="O36" s="77" t="s">
        <v>377</v>
      </c>
      <c r="P36" s="47"/>
      <c r="Q36" s="47">
        <v>8</v>
      </c>
      <c r="R36" s="47"/>
      <c r="S36" s="88">
        <f ca="1" t="shared" ref="S36:S56" si="3">ROUND(DAYS360(R36,NOW())/360,1)</f>
        <v>116.6</v>
      </c>
      <c r="T36" s="77"/>
      <c r="U36" s="47">
        <v>45</v>
      </c>
      <c r="V36" s="47"/>
    </row>
    <row r="37" ht="21.95" customHeight="1" spans="1:22">
      <c r="A37" s="6" t="s">
        <v>71</v>
      </c>
      <c r="B37" s="6" t="s">
        <v>91</v>
      </c>
      <c r="C37" s="6" t="s">
        <v>92</v>
      </c>
      <c r="D37" s="6">
        <v>13925210732</v>
      </c>
      <c r="E37" s="6" t="s">
        <v>93</v>
      </c>
      <c r="F37" s="52" t="s">
        <v>94</v>
      </c>
      <c r="G37" s="60">
        <v>13600440235</v>
      </c>
      <c r="H37" s="52" t="s">
        <v>95</v>
      </c>
      <c r="I37" s="81">
        <v>9</v>
      </c>
      <c r="J37" s="31"/>
      <c r="K37" s="31"/>
      <c r="L37" s="31"/>
      <c r="M37" s="33"/>
      <c r="N37" s="31"/>
      <c r="O37" s="6"/>
      <c r="P37" s="6"/>
      <c r="Q37" s="6"/>
      <c r="R37" s="6"/>
      <c r="S37" s="90">
        <f ca="1" t="shared" si="3"/>
        <v>116.6</v>
      </c>
      <c r="T37" s="37"/>
      <c r="U37" s="6"/>
      <c r="V37" s="6"/>
    </row>
    <row r="38" ht="21.95" customHeight="1" spans="1:22">
      <c r="A38" s="6" t="s">
        <v>71</v>
      </c>
      <c r="B38" s="6" t="s">
        <v>91</v>
      </c>
      <c r="C38" s="6" t="s">
        <v>92</v>
      </c>
      <c r="D38" s="6">
        <v>13925210732</v>
      </c>
      <c r="E38" s="6" t="s">
        <v>98</v>
      </c>
      <c r="F38" s="62" t="s">
        <v>99</v>
      </c>
      <c r="G38" s="65">
        <v>13544842911</v>
      </c>
      <c r="H38" s="53" t="s">
        <v>100</v>
      </c>
      <c r="I38" s="81">
        <v>8</v>
      </c>
      <c r="J38" s="31"/>
      <c r="K38" s="31"/>
      <c r="L38" s="31"/>
      <c r="M38" s="33"/>
      <c r="N38" s="31"/>
      <c r="O38" s="6"/>
      <c r="P38" s="6"/>
      <c r="Q38" s="6"/>
      <c r="R38" s="6"/>
      <c r="S38" s="90">
        <f ca="1" t="shared" si="3"/>
        <v>116.6</v>
      </c>
      <c r="T38" s="37"/>
      <c r="U38" s="6"/>
      <c r="V38" s="6"/>
    </row>
    <row r="39" ht="21.95" customHeight="1" spans="1:22">
      <c r="A39" s="6" t="s">
        <v>71</v>
      </c>
      <c r="B39" s="6" t="s">
        <v>108</v>
      </c>
      <c r="C39" s="6" t="s">
        <v>109</v>
      </c>
      <c r="D39" s="6">
        <v>13428955684</v>
      </c>
      <c r="E39" s="6" t="s">
        <v>119</v>
      </c>
      <c r="F39" s="62" t="s">
        <v>120</v>
      </c>
      <c r="G39" s="65">
        <v>18320823051</v>
      </c>
      <c r="H39" s="62" t="s">
        <v>121</v>
      </c>
      <c r="I39" s="81"/>
      <c r="J39" s="6"/>
      <c r="K39" s="37"/>
      <c r="L39" s="37"/>
      <c r="M39" s="39"/>
      <c r="N39" s="37"/>
      <c r="O39" s="6"/>
      <c r="P39" s="6"/>
      <c r="Q39" s="6"/>
      <c r="R39" s="6"/>
      <c r="S39" s="90">
        <f ca="1" t="shared" si="3"/>
        <v>116.6</v>
      </c>
      <c r="T39" s="37"/>
      <c r="U39" s="6"/>
      <c r="V39" s="6"/>
    </row>
    <row r="40" ht="21.95" customHeight="1" spans="1:22">
      <c r="A40" s="6" t="s">
        <v>122</v>
      </c>
      <c r="B40" s="6" t="s">
        <v>137</v>
      </c>
      <c r="C40" s="6" t="s">
        <v>138</v>
      </c>
      <c r="D40" s="6">
        <v>18666204664</v>
      </c>
      <c r="E40" s="6" t="s">
        <v>139</v>
      </c>
      <c r="F40" s="69" t="s">
        <v>140</v>
      </c>
      <c r="G40" s="53">
        <v>18802672627</v>
      </c>
      <c r="H40" s="53" t="s">
        <v>141</v>
      </c>
      <c r="I40" s="41"/>
      <c r="J40" s="6"/>
      <c r="K40" s="37"/>
      <c r="L40" s="37"/>
      <c r="M40" s="39"/>
      <c r="N40" s="37"/>
      <c r="O40" s="6"/>
      <c r="P40" s="6"/>
      <c r="Q40" s="6"/>
      <c r="R40" s="6"/>
      <c r="S40" s="90">
        <f ca="1" t="shared" si="3"/>
        <v>116.6</v>
      </c>
      <c r="T40" s="37"/>
      <c r="U40" s="6"/>
      <c r="V40" s="6"/>
    </row>
    <row r="41" s="45" customFormat="1" ht="21.95" customHeight="1" spans="1:22">
      <c r="A41" s="6" t="s">
        <v>122</v>
      </c>
      <c r="B41" s="6" t="s">
        <v>137</v>
      </c>
      <c r="C41" s="6" t="s">
        <v>138</v>
      </c>
      <c r="D41" s="6">
        <v>18666204665</v>
      </c>
      <c r="E41" s="6" t="s">
        <v>145</v>
      </c>
      <c r="F41" s="69" t="s">
        <v>146</v>
      </c>
      <c r="G41" s="70" t="s">
        <v>147</v>
      </c>
      <c r="H41" s="52" t="s">
        <v>148</v>
      </c>
      <c r="I41" s="41"/>
      <c r="J41" s="83"/>
      <c r="K41" s="41"/>
      <c r="L41" s="41"/>
      <c r="M41" s="39"/>
      <c r="N41" s="41"/>
      <c r="O41" s="6"/>
      <c r="P41" s="6"/>
      <c r="Q41" s="6"/>
      <c r="R41" s="6"/>
      <c r="S41" s="90">
        <f ca="1" t="shared" si="3"/>
        <v>116.6</v>
      </c>
      <c r="T41" s="37"/>
      <c r="U41" s="6"/>
      <c r="V41" s="6"/>
    </row>
    <row r="42" s="45" customFormat="1" ht="21.95" customHeight="1" spans="1:22">
      <c r="A42" s="47" t="s">
        <v>122</v>
      </c>
      <c r="B42" s="47" t="s">
        <v>166</v>
      </c>
      <c r="C42" s="47" t="s">
        <v>167</v>
      </c>
      <c r="D42" s="47">
        <v>13925210764</v>
      </c>
      <c r="E42" s="47" t="s">
        <v>168</v>
      </c>
      <c r="F42" s="51" t="s">
        <v>169</v>
      </c>
      <c r="G42" s="51">
        <v>13392161615</v>
      </c>
      <c r="H42" s="49" t="s">
        <v>170</v>
      </c>
      <c r="I42" s="77">
        <v>8</v>
      </c>
      <c r="J42" s="47">
        <v>2</v>
      </c>
      <c r="K42" s="77" t="s">
        <v>399</v>
      </c>
      <c r="L42" s="77" t="s">
        <v>381</v>
      </c>
      <c r="M42" s="77" t="s">
        <v>387</v>
      </c>
      <c r="N42" s="84" t="s">
        <v>405</v>
      </c>
      <c r="O42" s="47" t="s">
        <v>397</v>
      </c>
      <c r="P42" s="47"/>
      <c r="Q42" s="47">
        <v>8</v>
      </c>
      <c r="R42" s="47"/>
      <c r="S42" s="88">
        <f ca="1" t="shared" si="3"/>
        <v>116.6</v>
      </c>
      <c r="T42" s="77"/>
      <c r="U42" s="47"/>
      <c r="V42" s="47"/>
    </row>
    <row r="43" ht="21.95" customHeight="1" spans="1:22">
      <c r="A43" s="6" t="s">
        <v>174</v>
      </c>
      <c r="B43" s="6" t="s">
        <v>175</v>
      </c>
      <c r="C43" s="6" t="s">
        <v>176</v>
      </c>
      <c r="D43" s="6">
        <v>13794482747</v>
      </c>
      <c r="E43" s="6" t="s">
        <v>186</v>
      </c>
      <c r="F43" s="52" t="s">
        <v>187</v>
      </c>
      <c r="G43" s="71">
        <v>13590387526</v>
      </c>
      <c r="H43" s="52" t="s">
        <v>406</v>
      </c>
      <c r="I43" s="81">
        <v>16</v>
      </c>
      <c r="J43" s="37"/>
      <c r="K43" s="37"/>
      <c r="L43" s="37"/>
      <c r="M43" s="39"/>
      <c r="N43" s="37"/>
      <c r="O43" s="6"/>
      <c r="P43" s="6"/>
      <c r="Q43" s="6">
        <v>16</v>
      </c>
      <c r="R43" s="6"/>
      <c r="S43" s="90">
        <f ca="1" t="shared" si="3"/>
        <v>116.6</v>
      </c>
      <c r="T43" s="37"/>
      <c r="U43" s="6">
        <v>30</v>
      </c>
      <c r="V43" s="6"/>
    </row>
    <row r="44" ht="21.95" customHeight="1" spans="1:22">
      <c r="A44" s="6" t="s">
        <v>174</v>
      </c>
      <c r="B44" s="6" t="s">
        <v>175</v>
      </c>
      <c r="C44" s="6" t="s">
        <v>176</v>
      </c>
      <c r="D44" s="6">
        <v>13794482747</v>
      </c>
      <c r="E44" s="6" t="s">
        <v>191</v>
      </c>
      <c r="F44" s="64" t="s">
        <v>192</v>
      </c>
      <c r="G44" s="62">
        <v>13530595465</v>
      </c>
      <c r="H44" s="62" t="s">
        <v>193</v>
      </c>
      <c r="I44" s="81">
        <v>11</v>
      </c>
      <c r="J44" s="6"/>
      <c r="K44" s="37"/>
      <c r="L44" s="37"/>
      <c r="M44" s="39"/>
      <c r="N44" s="37"/>
      <c r="O44" s="6"/>
      <c r="P44" s="6"/>
      <c r="Q44" s="37">
        <v>16</v>
      </c>
      <c r="R44" s="6"/>
      <c r="S44" s="90">
        <f ca="1" t="shared" si="3"/>
        <v>116.6</v>
      </c>
      <c r="T44" s="37"/>
      <c r="U44" s="6">
        <v>40</v>
      </c>
      <c r="V44" s="6"/>
    </row>
    <row r="45" ht="21.95" customHeight="1" spans="1:22">
      <c r="A45" s="6" t="s">
        <v>174</v>
      </c>
      <c r="B45" s="6" t="s">
        <v>197</v>
      </c>
      <c r="C45" s="55" t="s">
        <v>389</v>
      </c>
      <c r="D45" s="6">
        <v>13925210738</v>
      </c>
      <c r="E45" s="48" t="s">
        <v>199</v>
      </c>
      <c r="F45" s="52" t="s">
        <v>200</v>
      </c>
      <c r="G45" s="53">
        <v>13823186499</v>
      </c>
      <c r="H45" s="52" t="s">
        <v>201</v>
      </c>
      <c r="I45" s="81">
        <v>6</v>
      </c>
      <c r="J45" s="6"/>
      <c r="K45" s="37"/>
      <c r="L45" s="37"/>
      <c r="M45" s="39"/>
      <c r="N45" s="37"/>
      <c r="O45" s="6"/>
      <c r="P45" s="6"/>
      <c r="Q45" s="6"/>
      <c r="R45" s="36">
        <v>42562</v>
      </c>
      <c r="S45" s="90">
        <f ca="1" t="shared" si="3"/>
        <v>0</v>
      </c>
      <c r="T45" s="37"/>
      <c r="U45" s="6">
        <v>90</v>
      </c>
      <c r="V45" s="6"/>
    </row>
    <row r="46" ht="21.95" customHeight="1" spans="1:22">
      <c r="A46" s="6" t="s">
        <v>174</v>
      </c>
      <c r="B46" s="6" t="s">
        <v>213</v>
      </c>
      <c r="C46" s="6" t="s">
        <v>214</v>
      </c>
      <c r="D46" s="6">
        <v>13925210783</v>
      </c>
      <c r="E46" s="6" t="s">
        <v>215</v>
      </c>
      <c r="F46" s="62" t="s">
        <v>216</v>
      </c>
      <c r="G46" s="60">
        <v>13689501471</v>
      </c>
      <c r="H46" s="62" t="s">
        <v>217</v>
      </c>
      <c r="I46" s="81"/>
      <c r="J46" s="37"/>
      <c r="K46" s="37"/>
      <c r="L46" s="37"/>
      <c r="M46" s="39"/>
      <c r="N46" s="85"/>
      <c r="O46" s="6"/>
      <c r="P46" s="6"/>
      <c r="Q46" s="6"/>
      <c r="R46" s="6"/>
      <c r="S46" s="90">
        <f ca="1" t="shared" si="3"/>
        <v>116.6</v>
      </c>
      <c r="T46" s="37"/>
      <c r="U46" s="6"/>
      <c r="V46" s="6"/>
    </row>
    <row r="47" s="45" customFormat="1" ht="21.95" customHeight="1" spans="1:22">
      <c r="A47" s="47" t="s">
        <v>226</v>
      </c>
      <c r="B47" s="47" t="s">
        <v>267</v>
      </c>
      <c r="C47" s="47" t="s">
        <v>268</v>
      </c>
      <c r="D47" s="47">
        <v>13925210724</v>
      </c>
      <c r="E47" s="47" t="s">
        <v>269</v>
      </c>
      <c r="F47" s="49" t="s">
        <v>270</v>
      </c>
      <c r="G47" s="54">
        <v>13430925353</v>
      </c>
      <c r="H47" s="49" t="s">
        <v>271</v>
      </c>
      <c r="I47" s="75">
        <v>11</v>
      </c>
      <c r="J47" s="77">
        <v>2</v>
      </c>
      <c r="K47" s="77" t="s">
        <v>399</v>
      </c>
      <c r="L47" s="77" t="s">
        <v>376</v>
      </c>
      <c r="M47" s="77">
        <v>201517</v>
      </c>
      <c r="N47" s="51" t="s">
        <v>383</v>
      </c>
      <c r="O47" s="77" t="s">
        <v>377</v>
      </c>
      <c r="P47" s="47"/>
      <c r="Q47" s="47">
        <v>16</v>
      </c>
      <c r="R47" s="47"/>
      <c r="S47" s="88">
        <f ca="1" t="shared" si="3"/>
        <v>116.6</v>
      </c>
      <c r="T47" s="77"/>
      <c r="U47" s="47">
        <v>90</v>
      </c>
      <c r="V47" s="47"/>
    </row>
    <row r="48" ht="21.95" customHeight="1" spans="1:22">
      <c r="A48" s="6" t="s">
        <v>226</v>
      </c>
      <c r="B48" s="6" t="s">
        <v>267</v>
      </c>
      <c r="C48" s="6" t="s">
        <v>268</v>
      </c>
      <c r="D48" s="6">
        <v>13925210724</v>
      </c>
      <c r="E48" s="6" t="s">
        <v>275</v>
      </c>
      <c r="F48" s="52" t="s">
        <v>276</v>
      </c>
      <c r="G48" s="60" t="s">
        <v>277</v>
      </c>
      <c r="H48" s="52" t="s">
        <v>278</v>
      </c>
      <c r="I48" s="81">
        <v>8</v>
      </c>
      <c r="J48" s="37"/>
      <c r="K48" s="37"/>
      <c r="L48" s="37"/>
      <c r="M48" s="39"/>
      <c r="N48" s="85"/>
      <c r="O48" s="6"/>
      <c r="P48" s="6"/>
      <c r="Q48" s="6"/>
      <c r="R48" s="6"/>
      <c r="S48" s="90">
        <f ca="1" t="shared" si="3"/>
        <v>116.6</v>
      </c>
      <c r="T48" s="37"/>
      <c r="U48" s="6">
        <v>90</v>
      </c>
      <c r="V48" s="6"/>
    </row>
    <row r="49" s="45" customFormat="1" ht="21.95" customHeight="1" spans="1:22">
      <c r="A49" s="47" t="s">
        <v>226</v>
      </c>
      <c r="B49" s="47" t="s">
        <v>267</v>
      </c>
      <c r="C49" s="47" t="s">
        <v>268</v>
      </c>
      <c r="D49" s="47">
        <v>13925210724</v>
      </c>
      <c r="E49" s="47" t="s">
        <v>282</v>
      </c>
      <c r="F49" s="49" t="s">
        <v>283</v>
      </c>
      <c r="G49" s="54">
        <v>13632902729</v>
      </c>
      <c r="H49" s="51" t="s">
        <v>284</v>
      </c>
      <c r="I49" s="75">
        <v>8</v>
      </c>
      <c r="J49" s="77">
        <v>2</v>
      </c>
      <c r="K49" s="77" t="s">
        <v>378</v>
      </c>
      <c r="L49" s="77" t="s">
        <v>376</v>
      </c>
      <c r="M49" s="77">
        <v>201517</v>
      </c>
      <c r="N49" s="51" t="s">
        <v>383</v>
      </c>
      <c r="O49" s="77" t="s">
        <v>377</v>
      </c>
      <c r="P49" s="47"/>
      <c r="Q49" s="47">
        <v>8</v>
      </c>
      <c r="R49" s="47"/>
      <c r="S49" s="88">
        <f ca="1" t="shared" si="3"/>
        <v>116.6</v>
      </c>
      <c r="T49" s="77"/>
      <c r="U49" s="47"/>
      <c r="V49" s="47"/>
    </row>
    <row r="50" ht="21.95" customHeight="1" spans="1:22">
      <c r="A50" s="6" t="s">
        <v>285</v>
      </c>
      <c r="B50" s="6" t="s">
        <v>286</v>
      </c>
      <c r="C50" s="6" t="s">
        <v>287</v>
      </c>
      <c r="D50" s="6">
        <v>13925210763</v>
      </c>
      <c r="E50" s="6" t="s">
        <v>288</v>
      </c>
      <c r="F50" s="52" t="s">
        <v>289</v>
      </c>
      <c r="G50" s="72">
        <v>15012484283</v>
      </c>
      <c r="H50" s="52" t="s">
        <v>290</v>
      </c>
      <c r="I50" s="81"/>
      <c r="J50" s="6"/>
      <c r="K50" s="37"/>
      <c r="L50" s="37"/>
      <c r="M50" s="39"/>
      <c r="N50" s="37"/>
      <c r="O50" s="6"/>
      <c r="P50" s="6"/>
      <c r="Q50" s="6"/>
      <c r="R50" s="6"/>
      <c r="S50" s="90">
        <f ca="1" t="shared" si="3"/>
        <v>116.6</v>
      </c>
      <c r="T50" s="37"/>
      <c r="U50" s="6"/>
      <c r="V50" s="6"/>
    </row>
    <row r="51" ht="21.95" customHeight="1" spans="1:22">
      <c r="A51" s="6" t="s">
        <v>285</v>
      </c>
      <c r="B51" s="6" t="s">
        <v>286</v>
      </c>
      <c r="C51" s="6" t="s">
        <v>287</v>
      </c>
      <c r="D51" s="6">
        <v>13925210763</v>
      </c>
      <c r="E51" s="6" t="s">
        <v>293</v>
      </c>
      <c r="F51" s="52" t="s">
        <v>294</v>
      </c>
      <c r="G51" s="60">
        <v>13265645454</v>
      </c>
      <c r="H51" s="52" t="s">
        <v>295</v>
      </c>
      <c r="I51" s="81"/>
      <c r="J51" s="37"/>
      <c r="K51" s="37"/>
      <c r="L51" s="37"/>
      <c r="M51" s="39"/>
      <c r="N51" s="37"/>
      <c r="O51" s="6"/>
      <c r="P51" s="6"/>
      <c r="Q51" s="6"/>
      <c r="R51" s="6"/>
      <c r="S51" s="90">
        <f ca="1" t="shared" si="3"/>
        <v>116.6</v>
      </c>
      <c r="T51" s="37"/>
      <c r="U51" s="6"/>
      <c r="V51" s="6"/>
    </row>
    <row r="52" ht="21.95" customHeight="1" spans="1:22">
      <c r="A52" s="6" t="s">
        <v>285</v>
      </c>
      <c r="B52" s="6" t="s">
        <v>303</v>
      </c>
      <c r="C52" s="6" t="s">
        <v>304</v>
      </c>
      <c r="D52" s="6">
        <v>13631510425</v>
      </c>
      <c r="E52" s="6" t="s">
        <v>305</v>
      </c>
      <c r="F52" s="62" t="s">
        <v>306</v>
      </c>
      <c r="G52" s="73">
        <v>13714285277</v>
      </c>
      <c r="H52" s="62" t="s">
        <v>307</v>
      </c>
      <c r="I52" s="81">
        <v>11</v>
      </c>
      <c r="J52" s="37">
        <v>1</v>
      </c>
      <c r="K52" s="37" t="s">
        <v>375</v>
      </c>
      <c r="L52" s="37" t="s">
        <v>376</v>
      </c>
      <c r="M52" s="39">
        <v>201517</v>
      </c>
      <c r="N52" s="37" t="s">
        <v>382</v>
      </c>
      <c r="O52" s="6" t="s">
        <v>377</v>
      </c>
      <c r="P52" s="6"/>
      <c r="Q52" s="6">
        <v>16</v>
      </c>
      <c r="R52" s="36">
        <v>42571</v>
      </c>
      <c r="S52" s="90">
        <f ca="1" t="shared" si="3"/>
        <v>0</v>
      </c>
      <c r="T52" s="37"/>
      <c r="U52" s="6">
        <v>90</v>
      </c>
      <c r="V52" s="6"/>
    </row>
    <row r="53" ht="21.95" customHeight="1" spans="1:22">
      <c r="A53" s="6" t="s">
        <v>285</v>
      </c>
      <c r="B53" s="6" t="s">
        <v>315</v>
      </c>
      <c r="C53" s="6" t="s">
        <v>316</v>
      </c>
      <c r="D53" s="6">
        <v>17722520799</v>
      </c>
      <c r="E53" s="6" t="s">
        <v>317</v>
      </c>
      <c r="F53" s="64" t="s">
        <v>318</v>
      </c>
      <c r="G53" s="74">
        <v>13714111650</v>
      </c>
      <c r="H53" s="62" t="s">
        <v>319</v>
      </c>
      <c r="I53" s="81">
        <v>4</v>
      </c>
      <c r="J53" s="37"/>
      <c r="K53" s="37"/>
      <c r="L53" s="37"/>
      <c r="M53" s="39"/>
      <c r="N53" s="37"/>
      <c r="O53" s="6"/>
      <c r="P53" s="6"/>
      <c r="Q53" s="6"/>
      <c r="R53" s="6"/>
      <c r="S53" s="90">
        <f ca="1" t="shared" si="3"/>
        <v>116.6</v>
      </c>
      <c r="T53" s="37"/>
      <c r="U53" s="6">
        <v>90</v>
      </c>
      <c r="V53" s="6"/>
    </row>
    <row r="54" s="45" customFormat="1" ht="21.95" customHeight="1" spans="1:22">
      <c r="A54" s="47" t="s">
        <v>285</v>
      </c>
      <c r="B54" s="47" t="s">
        <v>329</v>
      </c>
      <c r="C54" s="47" t="s">
        <v>330</v>
      </c>
      <c r="D54" s="47">
        <v>13392888472</v>
      </c>
      <c r="E54" s="47" t="s">
        <v>336</v>
      </c>
      <c r="F54" s="49" t="s">
        <v>337</v>
      </c>
      <c r="G54" s="67">
        <v>13723795356</v>
      </c>
      <c r="H54" s="49" t="s">
        <v>338</v>
      </c>
      <c r="I54" s="75">
        <v>10</v>
      </c>
      <c r="J54" s="47">
        <v>2</v>
      </c>
      <c r="K54" s="77" t="s">
        <v>399</v>
      </c>
      <c r="L54" s="77" t="s">
        <v>376</v>
      </c>
      <c r="M54" s="77">
        <v>201517</v>
      </c>
      <c r="N54" s="77" t="s">
        <v>396</v>
      </c>
      <c r="O54" s="77" t="s">
        <v>377</v>
      </c>
      <c r="P54" s="47"/>
      <c r="Q54" s="77">
        <v>16</v>
      </c>
      <c r="R54" s="47"/>
      <c r="S54" s="88">
        <f ca="1" t="shared" si="3"/>
        <v>116.6</v>
      </c>
      <c r="T54" s="77"/>
      <c r="U54" s="47">
        <v>120</v>
      </c>
      <c r="V54" s="47"/>
    </row>
    <row r="55" s="45" customFormat="1" ht="21.95" customHeight="1" spans="1:22">
      <c r="A55" s="47" t="s">
        <v>285</v>
      </c>
      <c r="B55" s="47" t="s">
        <v>341</v>
      </c>
      <c r="C55" s="47" t="s">
        <v>342</v>
      </c>
      <c r="D55" s="47">
        <v>13925210683</v>
      </c>
      <c r="E55" s="47" t="s">
        <v>343</v>
      </c>
      <c r="F55" s="49" t="s">
        <v>344</v>
      </c>
      <c r="G55" s="50">
        <v>13247600578</v>
      </c>
      <c r="H55" s="50" t="s">
        <v>345</v>
      </c>
      <c r="I55" s="75">
        <v>12</v>
      </c>
      <c r="J55" s="77" t="s">
        <v>407</v>
      </c>
      <c r="K55" s="77" t="s">
        <v>393</v>
      </c>
      <c r="L55" s="77" t="s">
        <v>376</v>
      </c>
      <c r="M55" s="77">
        <v>201517</v>
      </c>
      <c r="N55" s="77" t="s">
        <v>396</v>
      </c>
      <c r="O55" s="77" t="s">
        <v>377</v>
      </c>
      <c r="P55" s="47"/>
      <c r="Q55" s="47">
        <v>16</v>
      </c>
      <c r="R55" s="89">
        <v>42196</v>
      </c>
      <c r="S55" s="88">
        <f ca="1" t="shared" si="3"/>
        <v>1</v>
      </c>
      <c r="T55" s="77"/>
      <c r="U55" s="47">
        <v>14</v>
      </c>
      <c r="V55" s="47"/>
    </row>
    <row r="56" s="45" customFormat="1" ht="21.95" customHeight="1" spans="1:22">
      <c r="A56" s="47" t="s">
        <v>285</v>
      </c>
      <c r="B56" s="47" t="s">
        <v>341</v>
      </c>
      <c r="C56" s="47" t="s">
        <v>342</v>
      </c>
      <c r="D56" s="47">
        <v>13925210683</v>
      </c>
      <c r="E56" s="48" t="s">
        <v>349</v>
      </c>
      <c r="F56" s="66" t="s">
        <v>350</v>
      </c>
      <c r="G56" s="54">
        <v>15989585878</v>
      </c>
      <c r="H56" s="50" t="s">
        <v>351</v>
      </c>
      <c r="I56" s="75">
        <v>6</v>
      </c>
      <c r="J56" s="47">
        <v>1</v>
      </c>
      <c r="K56" s="77" t="s">
        <v>375</v>
      </c>
      <c r="L56" s="77" t="s">
        <v>376</v>
      </c>
      <c r="M56" s="77">
        <v>201517</v>
      </c>
      <c r="N56" s="77" t="s">
        <v>396</v>
      </c>
      <c r="O56" s="77" t="s">
        <v>377</v>
      </c>
      <c r="P56" s="47"/>
      <c r="Q56" s="47">
        <v>16</v>
      </c>
      <c r="R56" s="89">
        <v>42562</v>
      </c>
      <c r="S56" s="88">
        <f ca="1" t="shared" si="3"/>
        <v>0</v>
      </c>
      <c r="T56" s="77"/>
      <c r="U56" s="47">
        <v>120</v>
      </c>
      <c r="V56" s="47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autoFilter ref="A1:V56"/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0"/>
  <sheetViews>
    <sheetView workbookViewId="0">
      <pane ySplit="1" topLeftCell="A2" activePane="bottomLeft" state="frozen"/>
      <selection/>
      <selection pane="bottomLeft" activeCell="M12" sqref="M12"/>
    </sheetView>
  </sheetViews>
  <sheetFormatPr defaultColWidth="9" defaultRowHeight="12"/>
  <cols>
    <col min="1" max="3" width="10.625" style="2" customWidth="1"/>
    <col min="4" max="4" width="11.625" style="2" customWidth="1"/>
    <col min="5" max="5" width="8.625" style="2" customWidth="1"/>
    <col min="6" max="6" width="8.625" style="2" hidden="1" customWidth="1"/>
    <col min="7" max="7" width="11.625" style="2" hidden="1" customWidth="1"/>
    <col min="8" max="8" width="43.25" style="3" hidden="1" customWidth="1"/>
    <col min="9" max="9" width="11.625" style="3" customWidth="1"/>
    <col min="10" max="10" width="11.625" style="2" customWidth="1"/>
    <col min="11" max="11" width="11.625" style="3" customWidth="1"/>
    <col min="12" max="12" width="11.625" style="2" customWidth="1"/>
    <col min="13" max="13" width="11.625" style="4" customWidth="1"/>
    <col min="14" max="16" width="11.625" style="3" customWidth="1"/>
    <col min="17" max="17" width="13.875" style="3" customWidth="1"/>
    <col min="18" max="18" width="11.625" style="3" customWidth="1"/>
    <col min="19" max="16384" width="9" style="3"/>
  </cols>
  <sheetData>
    <row r="1" s="1" customFormat="1" ht="30" customHeight="1" spans="1:18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4</v>
      </c>
      <c r="H1" s="5" t="s">
        <v>7</v>
      </c>
      <c r="I1" s="28" t="s">
        <v>408</v>
      </c>
      <c r="J1" s="28" t="s">
        <v>409</v>
      </c>
      <c r="K1" s="28" t="s">
        <v>410</v>
      </c>
      <c r="L1" s="28" t="s">
        <v>411</v>
      </c>
      <c r="M1" s="28" t="s">
        <v>412</v>
      </c>
      <c r="N1" s="28" t="s">
        <v>366</v>
      </c>
      <c r="O1" s="29" t="s">
        <v>413</v>
      </c>
      <c r="P1" s="29" t="s">
        <v>414</v>
      </c>
      <c r="Q1" s="29" t="s">
        <v>415</v>
      </c>
      <c r="R1" s="28" t="s">
        <v>374</v>
      </c>
    </row>
    <row r="2" ht="21.95" customHeight="1" spans="1:18">
      <c r="A2" s="6" t="s">
        <v>15</v>
      </c>
      <c r="B2" s="6" t="s">
        <v>16</v>
      </c>
      <c r="C2" s="6" t="s">
        <v>17</v>
      </c>
      <c r="D2" s="6">
        <v>15118831317</v>
      </c>
      <c r="E2" s="6" t="s">
        <v>18</v>
      </c>
      <c r="F2" s="7" t="s">
        <v>19</v>
      </c>
      <c r="G2" s="8">
        <v>13048962308</v>
      </c>
      <c r="H2" s="9" t="s">
        <v>20</v>
      </c>
      <c r="I2" s="30"/>
      <c r="J2" s="31"/>
      <c r="K2" s="32"/>
      <c r="L2" s="31"/>
      <c r="M2" s="33"/>
      <c r="N2" s="34"/>
      <c r="O2" s="32"/>
      <c r="P2" s="32"/>
      <c r="Q2" s="32"/>
      <c r="R2" s="32"/>
    </row>
    <row r="3" ht="21.95" customHeight="1" spans="1:18">
      <c r="A3" s="6" t="s">
        <v>15</v>
      </c>
      <c r="B3" s="6" t="s">
        <v>16</v>
      </c>
      <c r="C3" s="6" t="s">
        <v>17</v>
      </c>
      <c r="D3" s="6">
        <v>15118831318</v>
      </c>
      <c r="E3" s="6" t="s">
        <v>23</v>
      </c>
      <c r="F3" s="7" t="s">
        <v>24</v>
      </c>
      <c r="G3" s="10">
        <v>13641489146</v>
      </c>
      <c r="H3" s="9" t="s">
        <v>25</v>
      </c>
      <c r="I3" s="30"/>
      <c r="J3" s="31"/>
      <c r="K3" s="34"/>
      <c r="L3" s="31"/>
      <c r="M3" s="33"/>
      <c r="N3" s="34"/>
      <c r="O3" s="32"/>
      <c r="P3" s="32"/>
      <c r="Q3" s="32"/>
      <c r="R3" s="32"/>
    </row>
    <row r="4" ht="21.95" customHeight="1" spans="1:18">
      <c r="A4" s="6" t="s">
        <v>15</v>
      </c>
      <c r="B4" s="6" t="s">
        <v>16</v>
      </c>
      <c r="C4" s="6" t="s">
        <v>17</v>
      </c>
      <c r="D4" s="6">
        <v>15118831319</v>
      </c>
      <c r="E4" s="6" t="s">
        <v>28</v>
      </c>
      <c r="F4" s="7" t="s">
        <v>29</v>
      </c>
      <c r="G4" s="10">
        <v>13049351318</v>
      </c>
      <c r="H4" s="9" t="s">
        <v>30</v>
      </c>
      <c r="I4" s="30"/>
      <c r="J4" s="31"/>
      <c r="K4" s="32"/>
      <c r="L4" s="35"/>
      <c r="M4" s="33"/>
      <c r="N4" s="34"/>
      <c r="O4" s="32"/>
      <c r="P4" s="32"/>
      <c r="Q4" s="32"/>
      <c r="R4" s="32"/>
    </row>
    <row r="5" ht="21.95" customHeight="1" spans="1:18">
      <c r="A5" s="6" t="s">
        <v>15</v>
      </c>
      <c r="B5" s="6" t="s">
        <v>34</v>
      </c>
      <c r="C5" s="6" t="s">
        <v>35</v>
      </c>
      <c r="D5" s="6">
        <v>13713544257</v>
      </c>
      <c r="E5" s="6" t="s">
        <v>36</v>
      </c>
      <c r="F5" s="7"/>
      <c r="G5" s="8">
        <v>13242427508</v>
      </c>
      <c r="H5" s="9" t="s">
        <v>37</v>
      </c>
      <c r="I5" s="30"/>
      <c r="J5" s="31"/>
      <c r="K5" s="32"/>
      <c r="L5" s="31"/>
      <c r="M5" s="33"/>
      <c r="N5" s="34"/>
      <c r="O5" s="32"/>
      <c r="P5" s="32"/>
      <c r="Q5" s="32"/>
      <c r="R5" s="32"/>
    </row>
    <row r="6" ht="21.95" customHeight="1" spans="1:18">
      <c r="A6" s="6" t="s">
        <v>15</v>
      </c>
      <c r="B6" s="6" t="s">
        <v>34</v>
      </c>
      <c r="C6" s="6" t="s">
        <v>35</v>
      </c>
      <c r="D6" s="6">
        <v>13713544258</v>
      </c>
      <c r="E6" s="6" t="s">
        <v>41</v>
      </c>
      <c r="F6" s="11" t="s">
        <v>42</v>
      </c>
      <c r="G6" s="10">
        <v>18665307846</v>
      </c>
      <c r="H6" s="12" t="s">
        <v>43</v>
      </c>
      <c r="I6" s="30"/>
      <c r="J6" s="31"/>
      <c r="K6" s="32"/>
      <c r="L6" s="31"/>
      <c r="M6" s="33"/>
      <c r="N6" s="34"/>
      <c r="O6" s="32"/>
      <c r="P6" s="32"/>
      <c r="Q6" s="32"/>
      <c r="R6" s="32"/>
    </row>
    <row r="7" ht="21.95" customHeight="1" spans="1:18">
      <c r="A7" s="6" t="s">
        <v>15</v>
      </c>
      <c r="B7" s="6" t="s">
        <v>34</v>
      </c>
      <c r="C7" s="6" t="s">
        <v>35</v>
      </c>
      <c r="D7" s="6">
        <v>13713544259</v>
      </c>
      <c r="E7" s="6" t="s">
        <v>47</v>
      </c>
      <c r="F7" s="7" t="s">
        <v>48</v>
      </c>
      <c r="G7" s="11">
        <v>15999691908</v>
      </c>
      <c r="H7" s="9" t="s">
        <v>49</v>
      </c>
      <c r="I7" s="30"/>
      <c r="J7" s="31"/>
      <c r="K7" s="34"/>
      <c r="L7" s="31"/>
      <c r="M7" s="33"/>
      <c r="N7" s="34"/>
      <c r="O7" s="32"/>
      <c r="P7" s="32"/>
      <c r="Q7" s="32"/>
      <c r="R7" s="32"/>
    </row>
    <row r="8" ht="21.95" customHeight="1" spans="1:18">
      <c r="A8" s="6" t="s">
        <v>15</v>
      </c>
      <c r="B8" s="6" t="s">
        <v>53</v>
      </c>
      <c r="C8" s="6" t="s">
        <v>54</v>
      </c>
      <c r="D8" s="6">
        <v>13825210750</v>
      </c>
      <c r="E8" s="6" t="s">
        <v>55</v>
      </c>
      <c r="F8" s="7" t="s">
        <v>56</v>
      </c>
      <c r="G8" s="13">
        <v>18124596635</v>
      </c>
      <c r="H8" s="12" t="s">
        <v>57</v>
      </c>
      <c r="I8" s="30"/>
      <c r="J8" s="31"/>
      <c r="K8" s="34"/>
      <c r="L8" s="31"/>
      <c r="M8" s="33"/>
      <c r="N8" s="34"/>
      <c r="O8" s="32"/>
      <c r="P8" s="32"/>
      <c r="Q8" s="32"/>
      <c r="R8" s="32"/>
    </row>
    <row r="9" ht="21.95" customHeight="1" spans="1:18">
      <c r="A9" s="6" t="s">
        <v>15</v>
      </c>
      <c r="B9" s="6" t="s">
        <v>53</v>
      </c>
      <c r="C9" s="6" t="s">
        <v>54</v>
      </c>
      <c r="D9" s="6">
        <v>13825210750</v>
      </c>
      <c r="E9" s="6" t="s">
        <v>61</v>
      </c>
      <c r="F9" s="7" t="s">
        <v>62</v>
      </c>
      <c r="G9" s="10">
        <v>18823712820</v>
      </c>
      <c r="H9" s="9" t="s">
        <v>63</v>
      </c>
      <c r="I9" s="30"/>
      <c r="J9" s="31"/>
      <c r="K9" s="34"/>
      <c r="L9" s="31"/>
      <c r="M9" s="33"/>
      <c r="N9" s="34"/>
      <c r="O9" s="32"/>
      <c r="P9" s="32"/>
      <c r="Q9" s="32"/>
      <c r="R9" s="32"/>
    </row>
    <row r="10" ht="21.95" customHeight="1" spans="1:18">
      <c r="A10" s="6" t="s">
        <v>15</v>
      </c>
      <c r="B10" s="6" t="s">
        <v>53</v>
      </c>
      <c r="C10" s="6" t="s">
        <v>54</v>
      </c>
      <c r="D10" s="6">
        <v>13825210750</v>
      </c>
      <c r="E10" s="6" t="s">
        <v>67</v>
      </c>
      <c r="F10" s="7" t="s">
        <v>68</v>
      </c>
      <c r="G10" s="13">
        <v>18820923395</v>
      </c>
      <c r="H10" s="14" t="s">
        <v>69</v>
      </c>
      <c r="I10" s="32"/>
      <c r="J10" s="6"/>
      <c r="K10" s="32"/>
      <c r="L10" s="6"/>
      <c r="M10" s="36"/>
      <c r="N10" s="32"/>
      <c r="O10" s="32"/>
      <c r="P10" s="32"/>
      <c r="Q10" s="32"/>
      <c r="R10" s="32"/>
    </row>
    <row r="11" ht="21.95" customHeight="1" spans="1:18">
      <c r="A11" s="6" t="s">
        <v>71</v>
      </c>
      <c r="B11" s="6" t="s">
        <v>72</v>
      </c>
      <c r="C11" s="6" t="s">
        <v>73</v>
      </c>
      <c r="D11" s="6">
        <v>13925210720</v>
      </c>
      <c r="E11" s="6" t="s">
        <v>74</v>
      </c>
      <c r="F11" s="7" t="s">
        <v>75</v>
      </c>
      <c r="G11" s="15">
        <v>15012484283</v>
      </c>
      <c r="H11" s="9" t="s">
        <v>404</v>
      </c>
      <c r="I11" s="30"/>
      <c r="J11" s="31"/>
      <c r="K11" s="34"/>
      <c r="L11" s="31"/>
      <c r="M11" s="33"/>
      <c r="N11" s="34"/>
      <c r="O11" s="32"/>
      <c r="P11" s="32"/>
      <c r="Q11" s="32"/>
      <c r="R11" s="32"/>
    </row>
    <row r="12" ht="21.95" customHeight="1" spans="1:18">
      <c r="A12" s="6" t="s">
        <v>71</v>
      </c>
      <c r="B12" s="6" t="s">
        <v>72</v>
      </c>
      <c r="C12" s="6" t="s">
        <v>73</v>
      </c>
      <c r="D12" s="6">
        <v>13925210720</v>
      </c>
      <c r="E12" s="6" t="s">
        <v>80</v>
      </c>
      <c r="F12" s="7" t="s">
        <v>81</v>
      </c>
      <c r="G12" s="13">
        <v>15019296009</v>
      </c>
      <c r="H12" s="9" t="s">
        <v>82</v>
      </c>
      <c r="I12" s="30"/>
      <c r="J12" s="31"/>
      <c r="K12" s="32"/>
      <c r="L12" s="31"/>
      <c r="M12" s="33"/>
      <c r="N12" s="34"/>
      <c r="O12" s="32"/>
      <c r="P12" s="32"/>
      <c r="Q12" s="32"/>
      <c r="R12" s="32"/>
    </row>
    <row r="13" ht="21.95" customHeight="1" spans="1:18">
      <c r="A13" s="6" t="s">
        <v>71</v>
      </c>
      <c r="B13" s="6" t="s">
        <v>72</v>
      </c>
      <c r="C13" s="6" t="s">
        <v>73</v>
      </c>
      <c r="D13" s="6">
        <v>13925210720</v>
      </c>
      <c r="E13" s="6" t="s">
        <v>85</v>
      </c>
      <c r="F13" s="7" t="s">
        <v>86</v>
      </c>
      <c r="G13" s="13">
        <v>13714119036</v>
      </c>
      <c r="H13" s="9" t="s">
        <v>87</v>
      </c>
      <c r="I13" s="30"/>
      <c r="J13" s="31"/>
      <c r="K13" s="32"/>
      <c r="L13" s="31"/>
      <c r="M13" s="33"/>
      <c r="N13" s="34"/>
      <c r="O13" s="32"/>
      <c r="P13" s="32"/>
      <c r="Q13" s="32"/>
      <c r="R13" s="32"/>
    </row>
    <row r="14" ht="21.95" customHeight="1" spans="1:18">
      <c r="A14" s="6" t="s">
        <v>71</v>
      </c>
      <c r="B14" s="6" t="s">
        <v>91</v>
      </c>
      <c r="C14" s="6" t="s">
        <v>92</v>
      </c>
      <c r="D14" s="6">
        <v>13925210732</v>
      </c>
      <c r="E14" s="6" t="s">
        <v>93</v>
      </c>
      <c r="F14" s="7" t="s">
        <v>94</v>
      </c>
      <c r="G14" s="10">
        <v>13600440235</v>
      </c>
      <c r="H14" s="9" t="s">
        <v>95</v>
      </c>
      <c r="I14" s="30"/>
      <c r="J14" s="31"/>
      <c r="K14" s="34"/>
      <c r="L14" s="31"/>
      <c r="M14" s="33"/>
      <c r="N14" s="34"/>
      <c r="O14" s="32"/>
      <c r="P14" s="32"/>
      <c r="Q14" s="32"/>
      <c r="R14" s="32"/>
    </row>
    <row r="15" ht="21.95" customHeight="1" spans="1:18">
      <c r="A15" s="6" t="s">
        <v>71</v>
      </c>
      <c r="B15" s="6" t="s">
        <v>91</v>
      </c>
      <c r="C15" s="6" t="s">
        <v>92</v>
      </c>
      <c r="D15" s="6">
        <v>13925210732</v>
      </c>
      <c r="E15" s="6" t="s">
        <v>98</v>
      </c>
      <c r="F15" s="11" t="s">
        <v>99</v>
      </c>
      <c r="G15" s="8">
        <v>13544842911</v>
      </c>
      <c r="H15" s="14" t="s">
        <v>100</v>
      </c>
      <c r="I15" s="30"/>
      <c r="J15" s="31"/>
      <c r="K15" s="34"/>
      <c r="L15" s="31"/>
      <c r="M15" s="33"/>
      <c r="N15" s="34"/>
      <c r="O15" s="32"/>
      <c r="P15" s="32"/>
      <c r="Q15" s="32"/>
      <c r="R15" s="32"/>
    </row>
    <row r="16" ht="21.95" customHeight="1" spans="1:18">
      <c r="A16" s="6" t="s">
        <v>71</v>
      </c>
      <c r="B16" s="6" t="s">
        <v>91</v>
      </c>
      <c r="C16" s="6" t="s">
        <v>92</v>
      </c>
      <c r="D16" s="6">
        <v>13925210732</v>
      </c>
      <c r="E16" s="6" t="s">
        <v>103</v>
      </c>
      <c r="F16" s="7" t="s">
        <v>99</v>
      </c>
      <c r="G16" s="8">
        <v>13544842911</v>
      </c>
      <c r="H16" s="9" t="s">
        <v>104</v>
      </c>
      <c r="I16" s="30"/>
      <c r="J16" s="31"/>
      <c r="K16" s="32"/>
      <c r="L16" s="31"/>
      <c r="M16" s="33"/>
      <c r="N16" s="34"/>
      <c r="O16" s="32"/>
      <c r="P16" s="32"/>
      <c r="Q16" s="32"/>
      <c r="R16" s="32"/>
    </row>
    <row r="17" ht="21.95" customHeight="1" spans="1:18">
      <c r="A17" s="6" t="s">
        <v>71</v>
      </c>
      <c r="B17" s="6" t="s">
        <v>108</v>
      </c>
      <c r="C17" s="6" t="s">
        <v>109</v>
      </c>
      <c r="D17" s="6">
        <v>13428955684</v>
      </c>
      <c r="E17" s="6" t="s">
        <v>110</v>
      </c>
      <c r="F17" s="7" t="s">
        <v>111</v>
      </c>
      <c r="G17" s="8">
        <v>13823781911</v>
      </c>
      <c r="H17" s="9" t="s">
        <v>112</v>
      </c>
      <c r="I17" s="32"/>
      <c r="J17" s="6"/>
      <c r="K17" s="32"/>
      <c r="L17" s="6"/>
      <c r="M17" s="36"/>
      <c r="N17" s="32"/>
      <c r="O17" s="32"/>
      <c r="P17" s="32"/>
      <c r="Q17" s="32"/>
      <c r="R17" s="32"/>
    </row>
    <row r="18" ht="21.95" customHeight="1" spans="1:18">
      <c r="A18" s="6" t="s">
        <v>71</v>
      </c>
      <c r="B18" s="6" t="s">
        <v>108</v>
      </c>
      <c r="C18" s="6" t="s">
        <v>109</v>
      </c>
      <c r="D18" s="6">
        <v>13428955684</v>
      </c>
      <c r="E18" s="6" t="s">
        <v>113</v>
      </c>
      <c r="F18" s="7" t="s">
        <v>114</v>
      </c>
      <c r="G18" s="15">
        <v>13692190072</v>
      </c>
      <c r="H18" s="9" t="s">
        <v>115</v>
      </c>
      <c r="I18" s="30"/>
      <c r="J18" s="37"/>
      <c r="K18" s="38"/>
      <c r="L18" s="37"/>
      <c r="M18" s="39"/>
      <c r="N18" s="38"/>
      <c r="O18" s="32"/>
      <c r="P18" s="32"/>
      <c r="Q18" s="32"/>
      <c r="R18" s="32"/>
    </row>
    <row r="19" ht="21.95" customHeight="1" spans="1:18">
      <c r="A19" s="6" t="s">
        <v>71</v>
      </c>
      <c r="B19" s="6" t="s">
        <v>108</v>
      </c>
      <c r="C19" s="6" t="s">
        <v>109</v>
      </c>
      <c r="D19" s="6">
        <v>13428955684</v>
      </c>
      <c r="E19" s="6" t="s">
        <v>119</v>
      </c>
      <c r="F19" s="11" t="s">
        <v>120</v>
      </c>
      <c r="G19" s="8">
        <v>18320823051</v>
      </c>
      <c r="H19" s="12" t="s">
        <v>121</v>
      </c>
      <c r="I19" s="30"/>
      <c r="J19" s="37"/>
      <c r="K19" s="32"/>
      <c r="L19" s="37"/>
      <c r="M19" s="39"/>
      <c r="N19" s="38"/>
      <c r="O19" s="32"/>
      <c r="P19" s="32"/>
      <c r="Q19" s="32"/>
      <c r="R19" s="32"/>
    </row>
    <row r="20" ht="21.95" customHeight="1" spans="1:18">
      <c r="A20" s="6" t="s">
        <v>122</v>
      </c>
      <c r="B20" s="6" t="s">
        <v>123</v>
      </c>
      <c r="C20" s="6" t="s">
        <v>124</v>
      </c>
      <c r="D20" s="6">
        <v>13925210734</v>
      </c>
      <c r="E20" s="6" t="s">
        <v>125</v>
      </c>
      <c r="F20" s="11" t="s">
        <v>126</v>
      </c>
      <c r="G20" s="8">
        <v>18923752912</v>
      </c>
      <c r="H20" s="12" t="s">
        <v>127</v>
      </c>
      <c r="I20" s="30"/>
      <c r="J20" s="37"/>
      <c r="K20" s="38"/>
      <c r="L20" s="37"/>
      <c r="M20" s="39"/>
      <c r="N20" s="38"/>
      <c r="O20" s="32"/>
      <c r="P20" s="32"/>
      <c r="Q20" s="32"/>
      <c r="R20" s="32"/>
    </row>
    <row r="21" ht="21.95" customHeight="1" spans="1:18">
      <c r="A21" s="6" t="s">
        <v>122</v>
      </c>
      <c r="B21" s="6" t="s">
        <v>123</v>
      </c>
      <c r="C21" s="6" t="s">
        <v>124</v>
      </c>
      <c r="D21" s="6">
        <v>13925210734</v>
      </c>
      <c r="E21" s="6" t="s">
        <v>131</v>
      </c>
      <c r="F21" s="16" t="s">
        <v>132</v>
      </c>
      <c r="G21" s="13">
        <v>15914043251</v>
      </c>
      <c r="H21" s="9" t="s">
        <v>133</v>
      </c>
      <c r="I21" s="30"/>
      <c r="J21" s="37"/>
      <c r="K21" s="38"/>
      <c r="L21" s="37"/>
      <c r="M21" s="39"/>
      <c r="N21" s="38"/>
      <c r="O21" s="32"/>
      <c r="P21" s="32"/>
      <c r="Q21" s="32"/>
      <c r="R21" s="32"/>
    </row>
    <row r="22" ht="21.95" customHeight="1" spans="1:18">
      <c r="A22" s="6" t="s">
        <v>122</v>
      </c>
      <c r="B22" s="6" t="s">
        <v>137</v>
      </c>
      <c r="C22" s="6" t="s">
        <v>138</v>
      </c>
      <c r="D22" s="6">
        <v>18666204664</v>
      </c>
      <c r="E22" s="6" t="s">
        <v>139</v>
      </c>
      <c r="F22" s="17" t="s">
        <v>140</v>
      </c>
      <c r="G22" s="13">
        <v>18802672627</v>
      </c>
      <c r="H22" s="14" t="s">
        <v>141</v>
      </c>
      <c r="I22" s="40"/>
      <c r="J22" s="37"/>
      <c r="K22" s="32"/>
      <c r="L22" s="37"/>
      <c r="M22" s="39"/>
      <c r="N22" s="38"/>
      <c r="O22" s="32"/>
      <c r="P22" s="32"/>
      <c r="Q22" s="32"/>
      <c r="R22" s="32"/>
    </row>
    <row r="23" ht="21.95" customHeight="1" spans="1:18">
      <c r="A23" s="6" t="s">
        <v>122</v>
      </c>
      <c r="B23" s="6" t="s">
        <v>137</v>
      </c>
      <c r="C23" s="6" t="s">
        <v>138</v>
      </c>
      <c r="D23" s="6">
        <v>18666204665</v>
      </c>
      <c r="E23" s="6" t="s">
        <v>145</v>
      </c>
      <c r="F23" s="17" t="s">
        <v>146</v>
      </c>
      <c r="G23" s="18" t="s">
        <v>416</v>
      </c>
      <c r="H23" s="9" t="s">
        <v>148</v>
      </c>
      <c r="I23" s="40"/>
      <c r="J23" s="41"/>
      <c r="K23" s="42"/>
      <c r="L23" s="41"/>
      <c r="M23" s="39"/>
      <c r="N23" s="40"/>
      <c r="O23" s="32"/>
      <c r="P23" s="32"/>
      <c r="Q23" s="32"/>
      <c r="R23" s="32"/>
    </row>
    <row r="24" ht="21.95" customHeight="1" spans="1:18">
      <c r="A24" s="6" t="s">
        <v>122</v>
      </c>
      <c r="B24" s="6" t="s">
        <v>151</v>
      </c>
      <c r="C24" s="6" t="s">
        <v>152</v>
      </c>
      <c r="D24" s="6">
        <v>13686850092</v>
      </c>
      <c r="E24" s="6" t="s">
        <v>153</v>
      </c>
      <c r="F24" s="17" t="s">
        <v>154</v>
      </c>
      <c r="G24" s="13"/>
      <c r="H24" s="9" t="s">
        <v>155</v>
      </c>
      <c r="I24" s="30"/>
      <c r="J24" s="37"/>
      <c r="K24" s="38"/>
      <c r="L24" s="37"/>
      <c r="M24" s="39"/>
      <c r="N24" s="43"/>
      <c r="O24" s="32"/>
      <c r="P24" s="32"/>
      <c r="Q24" s="32"/>
      <c r="R24" s="32"/>
    </row>
    <row r="25" ht="21.95" customHeight="1" spans="1:18">
      <c r="A25" s="6" t="s">
        <v>122</v>
      </c>
      <c r="B25" s="6" t="s">
        <v>159</v>
      </c>
      <c r="C25" s="6" t="s">
        <v>160</v>
      </c>
      <c r="D25" s="6">
        <v>13530576365</v>
      </c>
      <c r="E25" s="6" t="s">
        <v>161</v>
      </c>
      <c r="F25" s="7" t="s">
        <v>162</v>
      </c>
      <c r="G25" s="19">
        <v>18681451661</v>
      </c>
      <c r="H25" s="9" t="s">
        <v>163</v>
      </c>
      <c r="I25" s="30"/>
      <c r="J25" s="37"/>
      <c r="K25" s="32"/>
      <c r="L25" s="37"/>
      <c r="M25" s="39"/>
      <c r="N25" s="43"/>
      <c r="O25" s="32"/>
      <c r="P25" s="32"/>
      <c r="Q25" s="32"/>
      <c r="R25" s="32"/>
    </row>
    <row r="26" ht="21.95" customHeight="1" spans="1:18">
      <c r="A26" s="6" t="s">
        <v>122</v>
      </c>
      <c r="B26" s="6" t="s">
        <v>166</v>
      </c>
      <c r="C26" s="6" t="s">
        <v>167</v>
      </c>
      <c r="D26" s="6">
        <v>13925210764</v>
      </c>
      <c r="E26" s="6" t="s">
        <v>168</v>
      </c>
      <c r="F26" s="17" t="s">
        <v>169</v>
      </c>
      <c r="G26" s="13">
        <v>13392161615</v>
      </c>
      <c r="H26" s="9" t="s">
        <v>170</v>
      </c>
      <c r="I26" s="38"/>
      <c r="J26" s="37"/>
      <c r="K26" s="32"/>
      <c r="L26" s="37"/>
      <c r="M26" s="39"/>
      <c r="N26" s="44"/>
      <c r="O26" s="32"/>
      <c r="P26" s="32"/>
      <c r="Q26" s="32"/>
      <c r="R26" s="32"/>
    </row>
    <row r="27" ht="21.95" customHeight="1" spans="1:18">
      <c r="A27" s="6" t="s">
        <v>174</v>
      </c>
      <c r="B27" s="6" t="s">
        <v>175</v>
      </c>
      <c r="C27" s="6" t="s">
        <v>176</v>
      </c>
      <c r="D27" s="6">
        <v>13794482747</v>
      </c>
      <c r="E27" s="6" t="s">
        <v>177</v>
      </c>
      <c r="F27" s="20" t="s">
        <v>178</v>
      </c>
      <c r="G27" s="8">
        <v>13428990810</v>
      </c>
      <c r="H27" s="12" t="s">
        <v>179</v>
      </c>
      <c r="I27" s="32"/>
      <c r="J27" s="6"/>
      <c r="K27" s="32"/>
      <c r="L27" s="6"/>
      <c r="M27" s="36"/>
      <c r="N27" s="32"/>
      <c r="O27" s="32"/>
      <c r="P27" s="32"/>
      <c r="Q27" s="32"/>
      <c r="R27" s="32"/>
    </row>
    <row r="28" ht="21.95" customHeight="1" spans="1:18">
      <c r="A28" s="6" t="s">
        <v>174</v>
      </c>
      <c r="B28" s="6" t="s">
        <v>175</v>
      </c>
      <c r="C28" s="6" t="s">
        <v>176</v>
      </c>
      <c r="D28" s="6">
        <v>13794482747</v>
      </c>
      <c r="E28" s="6" t="s">
        <v>180</v>
      </c>
      <c r="F28" s="7" t="s">
        <v>181</v>
      </c>
      <c r="G28" s="15">
        <v>13802569882</v>
      </c>
      <c r="H28" s="9" t="s">
        <v>182</v>
      </c>
      <c r="I28" s="30"/>
      <c r="J28" s="37"/>
      <c r="K28" s="38"/>
      <c r="L28" s="37"/>
      <c r="M28" s="39"/>
      <c r="N28" s="38"/>
      <c r="O28" s="32"/>
      <c r="P28" s="32"/>
      <c r="Q28" s="32"/>
      <c r="R28" s="32"/>
    </row>
    <row r="29" ht="21.95" customHeight="1" spans="1:18">
      <c r="A29" s="6" t="s">
        <v>174</v>
      </c>
      <c r="B29" s="6" t="s">
        <v>175</v>
      </c>
      <c r="C29" s="6" t="s">
        <v>176</v>
      </c>
      <c r="D29" s="6">
        <v>13794482747</v>
      </c>
      <c r="E29" s="6" t="s">
        <v>186</v>
      </c>
      <c r="F29" s="7" t="s">
        <v>187</v>
      </c>
      <c r="G29" s="21">
        <v>13590387526</v>
      </c>
      <c r="H29" s="9" t="s">
        <v>406</v>
      </c>
      <c r="I29" s="30"/>
      <c r="J29" s="37"/>
      <c r="K29" s="38"/>
      <c r="L29" s="37"/>
      <c r="M29" s="39"/>
      <c r="N29" s="38"/>
      <c r="O29" s="32"/>
      <c r="P29" s="32"/>
      <c r="Q29" s="32"/>
      <c r="R29" s="32"/>
    </row>
    <row r="30" ht="21.95" customHeight="1" spans="1:18">
      <c r="A30" s="6" t="s">
        <v>174</v>
      </c>
      <c r="B30" s="6" t="s">
        <v>175</v>
      </c>
      <c r="C30" s="6" t="s">
        <v>176</v>
      </c>
      <c r="D30" s="6">
        <v>13794482747</v>
      </c>
      <c r="E30" s="6" t="s">
        <v>191</v>
      </c>
      <c r="F30" s="20" t="s">
        <v>192</v>
      </c>
      <c r="G30" s="11">
        <v>13530595465</v>
      </c>
      <c r="H30" s="12" t="s">
        <v>193</v>
      </c>
      <c r="I30" s="30"/>
      <c r="J30" s="37"/>
      <c r="K30" s="32"/>
      <c r="L30" s="37"/>
      <c r="M30" s="39"/>
      <c r="N30" s="38"/>
      <c r="O30" s="32"/>
      <c r="P30" s="32"/>
      <c r="Q30" s="32"/>
      <c r="R30" s="32"/>
    </row>
    <row r="31" ht="21.95" customHeight="1" spans="1:18">
      <c r="A31" s="6" t="s">
        <v>174</v>
      </c>
      <c r="B31" s="6" t="s">
        <v>197</v>
      </c>
      <c r="C31" s="6" t="s">
        <v>389</v>
      </c>
      <c r="D31" s="6">
        <v>13925210738</v>
      </c>
      <c r="E31" s="6" t="s">
        <v>199</v>
      </c>
      <c r="F31" s="7" t="s">
        <v>200</v>
      </c>
      <c r="G31" s="13">
        <v>13823186499</v>
      </c>
      <c r="H31" s="9" t="s">
        <v>201</v>
      </c>
      <c r="I31" s="30"/>
      <c r="J31" s="37"/>
      <c r="K31" s="32"/>
      <c r="L31" s="37"/>
      <c r="M31" s="39"/>
      <c r="N31" s="38"/>
      <c r="O31" s="32"/>
      <c r="P31" s="32"/>
      <c r="Q31" s="32"/>
      <c r="R31" s="32"/>
    </row>
    <row r="32" ht="21.95" customHeight="1" spans="1:18">
      <c r="A32" s="6" t="s">
        <v>174</v>
      </c>
      <c r="B32" s="6" t="s">
        <v>197</v>
      </c>
      <c r="C32" s="6" t="s">
        <v>389</v>
      </c>
      <c r="D32" s="6">
        <v>13925210738</v>
      </c>
      <c r="E32" s="6" t="s">
        <v>205</v>
      </c>
      <c r="F32" s="11" t="s">
        <v>206</v>
      </c>
      <c r="G32" s="13">
        <v>18680220869</v>
      </c>
      <c r="H32" s="12" t="s">
        <v>207</v>
      </c>
      <c r="I32" s="32"/>
      <c r="J32" s="6"/>
      <c r="K32" s="32"/>
      <c r="L32" s="6"/>
      <c r="M32" s="36"/>
      <c r="N32" s="32"/>
      <c r="O32" s="32"/>
      <c r="P32" s="32"/>
      <c r="Q32" s="32"/>
      <c r="R32" s="32"/>
    </row>
    <row r="33" ht="21.95" customHeight="1" spans="1:18">
      <c r="A33" s="6" t="s">
        <v>174</v>
      </c>
      <c r="B33" s="6" t="s">
        <v>197</v>
      </c>
      <c r="C33" s="6" t="s">
        <v>389</v>
      </c>
      <c r="D33" s="6">
        <v>13925210738</v>
      </c>
      <c r="E33" s="6" t="s">
        <v>208</v>
      </c>
      <c r="F33" s="11" t="s">
        <v>209</v>
      </c>
      <c r="G33" s="19">
        <v>15899868803</v>
      </c>
      <c r="H33" s="12" t="s">
        <v>210</v>
      </c>
      <c r="I33" s="30"/>
      <c r="J33" s="37"/>
      <c r="K33" s="32"/>
      <c r="L33" s="37"/>
      <c r="M33" s="39"/>
      <c r="N33" s="38"/>
      <c r="O33" s="32"/>
      <c r="P33" s="32"/>
      <c r="Q33" s="32"/>
      <c r="R33" s="32"/>
    </row>
    <row r="34" ht="21.95" customHeight="1" spans="1:18">
      <c r="A34" s="6" t="s">
        <v>174</v>
      </c>
      <c r="B34" s="6" t="s">
        <v>213</v>
      </c>
      <c r="C34" s="6" t="s">
        <v>214</v>
      </c>
      <c r="D34" s="6">
        <v>13925210783</v>
      </c>
      <c r="E34" s="6" t="s">
        <v>215</v>
      </c>
      <c r="F34" s="11" t="s">
        <v>216</v>
      </c>
      <c r="G34" s="10">
        <v>13689501471</v>
      </c>
      <c r="H34" s="12" t="s">
        <v>217</v>
      </c>
      <c r="I34" s="30"/>
      <c r="J34" s="37"/>
      <c r="K34" s="38"/>
      <c r="L34" s="37"/>
      <c r="M34" s="39"/>
      <c r="N34" s="43"/>
      <c r="O34" s="32"/>
      <c r="P34" s="32"/>
      <c r="Q34" s="32"/>
      <c r="R34" s="32"/>
    </row>
    <row r="35" ht="21.95" customHeight="1" spans="1:18">
      <c r="A35" s="6" t="s">
        <v>174</v>
      </c>
      <c r="B35" s="6" t="s">
        <v>213</v>
      </c>
      <c r="C35" s="6" t="s">
        <v>214</v>
      </c>
      <c r="D35" s="6">
        <v>13925210783</v>
      </c>
      <c r="E35" s="6" t="s">
        <v>220</v>
      </c>
      <c r="F35" s="7" t="s">
        <v>221</v>
      </c>
      <c r="G35" s="22">
        <v>18689477492</v>
      </c>
      <c r="H35" s="9" t="s">
        <v>222</v>
      </c>
      <c r="I35" s="30"/>
      <c r="J35" s="37"/>
      <c r="K35" s="38"/>
      <c r="L35" s="37"/>
      <c r="M35" s="39"/>
      <c r="N35" s="38"/>
      <c r="O35" s="32"/>
      <c r="P35" s="32"/>
      <c r="Q35" s="32"/>
      <c r="R35" s="32"/>
    </row>
    <row r="36" ht="21.95" customHeight="1" spans="1:18">
      <c r="A36" s="6" t="s">
        <v>226</v>
      </c>
      <c r="B36" s="6" t="s">
        <v>227</v>
      </c>
      <c r="C36" s="6" t="s">
        <v>228</v>
      </c>
      <c r="D36" s="6">
        <v>13925210772</v>
      </c>
      <c r="E36" s="6" t="s">
        <v>229</v>
      </c>
      <c r="F36" s="23" t="s">
        <v>230</v>
      </c>
      <c r="G36" s="10">
        <v>13265880171</v>
      </c>
      <c r="H36" s="9" t="s">
        <v>231</v>
      </c>
      <c r="I36" s="32"/>
      <c r="J36" s="6"/>
      <c r="K36" s="32"/>
      <c r="L36" s="6"/>
      <c r="M36" s="36"/>
      <c r="N36" s="32"/>
      <c r="O36" s="32"/>
      <c r="P36" s="32"/>
      <c r="Q36" s="32"/>
      <c r="R36" s="32"/>
    </row>
    <row r="37" ht="21.95" customHeight="1" spans="1:18">
      <c r="A37" s="6" t="s">
        <v>226</v>
      </c>
      <c r="B37" s="6" t="s">
        <v>227</v>
      </c>
      <c r="C37" s="6" t="s">
        <v>228</v>
      </c>
      <c r="D37" s="6">
        <v>13925210772</v>
      </c>
      <c r="E37" s="6" t="s">
        <v>232</v>
      </c>
      <c r="F37" s="7" t="s">
        <v>233</v>
      </c>
      <c r="G37" s="15">
        <v>15820465189</v>
      </c>
      <c r="H37" s="12" t="s">
        <v>234</v>
      </c>
      <c r="I37" s="30"/>
      <c r="J37" s="37"/>
      <c r="K37" s="32"/>
      <c r="L37" s="37"/>
      <c r="M37" s="39"/>
      <c r="N37" s="38"/>
      <c r="O37" s="32"/>
      <c r="P37" s="32"/>
      <c r="Q37" s="32"/>
      <c r="R37" s="32"/>
    </row>
    <row r="38" ht="21.95" customHeight="1" spans="1:18">
      <c r="A38" s="6" t="s">
        <v>226</v>
      </c>
      <c r="B38" s="6" t="s">
        <v>227</v>
      </c>
      <c r="C38" s="6" t="s">
        <v>228</v>
      </c>
      <c r="D38" s="6">
        <v>13925210772</v>
      </c>
      <c r="E38" s="6" t="s">
        <v>238</v>
      </c>
      <c r="F38" s="7" t="s">
        <v>239</v>
      </c>
      <c r="G38" s="15">
        <v>13265855549</v>
      </c>
      <c r="H38" s="9" t="s">
        <v>240</v>
      </c>
      <c r="I38" s="30"/>
      <c r="J38" s="37"/>
      <c r="K38" s="32"/>
      <c r="L38" s="37"/>
      <c r="M38" s="39"/>
      <c r="N38" s="38"/>
      <c r="O38" s="32"/>
      <c r="P38" s="32"/>
      <c r="Q38" s="32"/>
      <c r="R38" s="32"/>
    </row>
    <row r="39" ht="21.95" customHeight="1" spans="1:18">
      <c r="A39" s="6" t="s">
        <v>226</v>
      </c>
      <c r="B39" s="6" t="s">
        <v>243</v>
      </c>
      <c r="C39" s="6" t="s">
        <v>244</v>
      </c>
      <c r="D39" s="6">
        <v>15818781235</v>
      </c>
      <c r="E39" s="6" t="s">
        <v>245</v>
      </c>
      <c r="F39" s="7" t="s">
        <v>246</v>
      </c>
      <c r="G39" s="24">
        <v>13530099942</v>
      </c>
      <c r="H39" s="9" t="s">
        <v>247</v>
      </c>
      <c r="I39" s="30"/>
      <c r="J39" s="37"/>
      <c r="K39" s="38"/>
      <c r="L39" s="37"/>
      <c r="M39" s="39"/>
      <c r="N39" s="38"/>
      <c r="O39" s="32"/>
      <c r="P39" s="32"/>
      <c r="Q39" s="32"/>
      <c r="R39" s="32"/>
    </row>
    <row r="40" ht="21.95" customHeight="1" spans="1:18">
      <c r="A40" s="6" t="s">
        <v>226</v>
      </c>
      <c r="B40" s="6" t="s">
        <v>243</v>
      </c>
      <c r="C40" s="6" t="s">
        <v>244</v>
      </c>
      <c r="D40" s="6">
        <v>15818781235</v>
      </c>
      <c r="E40" s="6" t="s">
        <v>251</v>
      </c>
      <c r="F40" s="7" t="s">
        <v>252</v>
      </c>
      <c r="G40" s="13">
        <v>13823237011</v>
      </c>
      <c r="H40" s="9" t="s">
        <v>253</v>
      </c>
      <c r="I40" s="30"/>
      <c r="J40" s="37"/>
      <c r="K40" s="32"/>
      <c r="L40" s="37"/>
      <c r="M40" s="39"/>
      <c r="N40" s="38"/>
      <c r="O40" s="32"/>
      <c r="P40" s="32"/>
      <c r="Q40" s="32"/>
      <c r="R40" s="32"/>
    </row>
    <row r="41" ht="21.95" customHeight="1" spans="1:18">
      <c r="A41" s="6" t="s">
        <v>226</v>
      </c>
      <c r="B41" s="6" t="s">
        <v>243</v>
      </c>
      <c r="C41" s="6" t="s">
        <v>244</v>
      </c>
      <c r="D41" s="6">
        <v>15818781235</v>
      </c>
      <c r="E41" s="6" t="s">
        <v>256</v>
      </c>
      <c r="F41" s="20" t="s">
        <v>257</v>
      </c>
      <c r="G41" s="8">
        <v>13480783680</v>
      </c>
      <c r="H41" s="12" t="s">
        <v>258</v>
      </c>
      <c r="I41" s="30"/>
      <c r="J41" s="37"/>
      <c r="K41" s="32"/>
      <c r="L41" s="37"/>
      <c r="M41" s="39"/>
      <c r="N41" s="38"/>
      <c r="O41" s="32"/>
      <c r="P41" s="32"/>
      <c r="Q41" s="32"/>
      <c r="R41" s="32"/>
    </row>
    <row r="42" ht="21.95" customHeight="1" spans="1:18">
      <c r="A42" s="6" t="s">
        <v>226</v>
      </c>
      <c r="B42" s="6" t="s">
        <v>243</v>
      </c>
      <c r="C42" s="6" t="s">
        <v>244</v>
      </c>
      <c r="D42" s="6">
        <v>15818781235</v>
      </c>
      <c r="E42" s="6" t="s">
        <v>262</v>
      </c>
      <c r="F42" s="7" t="s">
        <v>263</v>
      </c>
      <c r="G42" s="15">
        <v>13480836810</v>
      </c>
      <c r="H42" s="9" t="s">
        <v>264</v>
      </c>
      <c r="I42" s="30"/>
      <c r="J42" s="37"/>
      <c r="K42" s="32"/>
      <c r="L42" s="37"/>
      <c r="M42" s="39"/>
      <c r="N42" s="38"/>
      <c r="O42" s="32"/>
      <c r="P42" s="32"/>
      <c r="Q42" s="32"/>
      <c r="R42" s="32"/>
    </row>
    <row r="43" ht="21.95" customHeight="1" spans="1:18">
      <c r="A43" s="6" t="s">
        <v>226</v>
      </c>
      <c r="B43" s="6" t="s">
        <v>267</v>
      </c>
      <c r="C43" s="6" t="s">
        <v>268</v>
      </c>
      <c r="D43" s="6">
        <v>13925210724</v>
      </c>
      <c r="E43" s="6" t="s">
        <v>269</v>
      </c>
      <c r="F43" s="7" t="s">
        <v>270</v>
      </c>
      <c r="G43" s="10">
        <v>13430925353</v>
      </c>
      <c r="H43" s="9" t="s">
        <v>271</v>
      </c>
      <c r="I43" s="30"/>
      <c r="J43" s="37"/>
      <c r="K43" s="38"/>
      <c r="L43" s="37"/>
      <c r="M43" s="39"/>
      <c r="N43" s="38"/>
      <c r="O43" s="32"/>
      <c r="P43" s="32"/>
      <c r="Q43" s="32"/>
      <c r="R43" s="32"/>
    </row>
    <row r="44" ht="21.95" customHeight="1" spans="1:18">
      <c r="A44" s="6" t="s">
        <v>226</v>
      </c>
      <c r="B44" s="6" t="s">
        <v>267</v>
      </c>
      <c r="C44" s="6" t="s">
        <v>268</v>
      </c>
      <c r="D44" s="6">
        <v>13925210724</v>
      </c>
      <c r="E44" s="6" t="s">
        <v>275</v>
      </c>
      <c r="F44" s="7" t="s">
        <v>276</v>
      </c>
      <c r="G44" s="10" t="s">
        <v>277</v>
      </c>
      <c r="H44" s="9" t="s">
        <v>278</v>
      </c>
      <c r="I44" s="30"/>
      <c r="J44" s="37"/>
      <c r="K44" s="38"/>
      <c r="L44" s="37"/>
      <c r="M44" s="39"/>
      <c r="N44" s="43"/>
      <c r="O44" s="32"/>
      <c r="P44" s="32"/>
      <c r="Q44" s="32"/>
      <c r="R44" s="32"/>
    </row>
    <row r="45" ht="21.95" customHeight="1" spans="1:18">
      <c r="A45" s="6" t="s">
        <v>226</v>
      </c>
      <c r="B45" s="6" t="s">
        <v>267</v>
      </c>
      <c r="C45" s="6" t="s">
        <v>268</v>
      </c>
      <c r="D45" s="6">
        <v>13925210724</v>
      </c>
      <c r="E45" s="6" t="s">
        <v>282</v>
      </c>
      <c r="F45" s="7" t="s">
        <v>283</v>
      </c>
      <c r="G45" s="10">
        <v>13632902729</v>
      </c>
      <c r="H45" s="14" t="s">
        <v>284</v>
      </c>
      <c r="I45" s="30"/>
      <c r="J45" s="37"/>
      <c r="K45" s="38"/>
      <c r="L45" s="37"/>
      <c r="M45" s="39"/>
      <c r="N45" s="43"/>
      <c r="O45" s="32"/>
      <c r="P45" s="32"/>
      <c r="Q45" s="32"/>
      <c r="R45" s="32"/>
    </row>
    <row r="46" ht="21.95" customHeight="1" spans="1:18">
      <c r="A46" s="6" t="s">
        <v>285</v>
      </c>
      <c r="B46" s="6" t="s">
        <v>286</v>
      </c>
      <c r="C46" s="6" t="s">
        <v>287</v>
      </c>
      <c r="D46" s="6">
        <v>13925210763</v>
      </c>
      <c r="E46" s="6" t="s">
        <v>288</v>
      </c>
      <c r="F46" s="7" t="s">
        <v>289</v>
      </c>
      <c r="G46" s="25">
        <v>15012484283</v>
      </c>
      <c r="H46" s="9" t="s">
        <v>290</v>
      </c>
      <c r="I46" s="30"/>
      <c r="J46" s="37"/>
      <c r="K46" s="32"/>
      <c r="L46" s="37"/>
      <c r="M46" s="39"/>
      <c r="N46" s="38"/>
      <c r="O46" s="32"/>
      <c r="P46" s="32"/>
      <c r="Q46" s="32"/>
      <c r="R46" s="32"/>
    </row>
    <row r="47" ht="21.95" customHeight="1" spans="1:18">
      <c r="A47" s="6" t="s">
        <v>285</v>
      </c>
      <c r="B47" s="6" t="s">
        <v>286</v>
      </c>
      <c r="C47" s="6" t="s">
        <v>287</v>
      </c>
      <c r="D47" s="6">
        <v>13925210763</v>
      </c>
      <c r="E47" s="6" t="s">
        <v>293</v>
      </c>
      <c r="F47" s="7" t="s">
        <v>294</v>
      </c>
      <c r="G47" s="10">
        <v>13265645454</v>
      </c>
      <c r="H47" s="9" t="s">
        <v>295</v>
      </c>
      <c r="I47" s="30"/>
      <c r="J47" s="37"/>
      <c r="K47" s="38"/>
      <c r="L47" s="37"/>
      <c r="M47" s="39"/>
      <c r="N47" s="38"/>
      <c r="O47" s="32"/>
      <c r="P47" s="32"/>
      <c r="Q47" s="32"/>
      <c r="R47" s="32"/>
    </row>
    <row r="48" ht="21.95" customHeight="1" spans="1:18">
      <c r="A48" s="6" t="s">
        <v>285</v>
      </c>
      <c r="B48" s="6" t="s">
        <v>286</v>
      </c>
      <c r="C48" s="6" t="s">
        <v>287</v>
      </c>
      <c r="D48" s="6">
        <v>13925210763</v>
      </c>
      <c r="E48" s="6" t="s">
        <v>298</v>
      </c>
      <c r="F48" s="7" t="s">
        <v>299</v>
      </c>
      <c r="G48" s="13">
        <v>13997601910</v>
      </c>
      <c r="H48" s="9" t="s">
        <v>300</v>
      </c>
      <c r="I48" s="30"/>
      <c r="J48" s="37"/>
      <c r="K48" s="38"/>
      <c r="L48" s="37"/>
      <c r="M48" s="39"/>
      <c r="N48" s="38"/>
      <c r="O48" s="32"/>
      <c r="P48" s="32"/>
      <c r="Q48" s="32"/>
      <c r="R48" s="32"/>
    </row>
    <row r="49" ht="21.95" customHeight="1" spans="1:18">
      <c r="A49" s="6" t="s">
        <v>285</v>
      </c>
      <c r="B49" s="6" t="s">
        <v>303</v>
      </c>
      <c r="C49" s="6" t="s">
        <v>304</v>
      </c>
      <c r="D49" s="6">
        <v>13631510425</v>
      </c>
      <c r="E49" s="6" t="s">
        <v>305</v>
      </c>
      <c r="F49" s="11" t="s">
        <v>306</v>
      </c>
      <c r="G49" s="26">
        <v>13714285277</v>
      </c>
      <c r="H49" s="12" t="s">
        <v>307</v>
      </c>
      <c r="I49" s="30"/>
      <c r="J49" s="37"/>
      <c r="K49" s="38"/>
      <c r="L49" s="37"/>
      <c r="M49" s="39"/>
      <c r="N49" s="38"/>
      <c r="O49" s="32"/>
      <c r="P49" s="32"/>
      <c r="Q49" s="32"/>
      <c r="R49" s="32"/>
    </row>
    <row r="50" ht="21.95" customHeight="1" spans="1:18">
      <c r="A50" s="6" t="s">
        <v>285</v>
      </c>
      <c r="B50" s="6" t="s">
        <v>303</v>
      </c>
      <c r="C50" s="6" t="s">
        <v>304</v>
      </c>
      <c r="D50" s="6">
        <v>13631510425</v>
      </c>
      <c r="E50" s="6" t="s">
        <v>310</v>
      </c>
      <c r="F50" s="7" t="s">
        <v>311</v>
      </c>
      <c r="G50" s="10">
        <v>15989529128</v>
      </c>
      <c r="H50" s="9" t="s">
        <v>312</v>
      </c>
      <c r="I50" s="30"/>
      <c r="J50" s="37"/>
      <c r="K50" s="38"/>
      <c r="L50" s="37"/>
      <c r="M50" s="39"/>
      <c r="N50" s="43"/>
      <c r="O50" s="32"/>
      <c r="P50" s="32"/>
      <c r="Q50" s="32"/>
      <c r="R50" s="32"/>
    </row>
    <row r="51" ht="21.95" customHeight="1" spans="1:18">
      <c r="A51" s="6" t="s">
        <v>285</v>
      </c>
      <c r="B51" s="6" t="s">
        <v>315</v>
      </c>
      <c r="C51" s="6" t="s">
        <v>316</v>
      </c>
      <c r="D51" s="6">
        <v>17722520799</v>
      </c>
      <c r="E51" s="6" t="s">
        <v>317</v>
      </c>
      <c r="F51" s="20" t="s">
        <v>318</v>
      </c>
      <c r="G51" s="27">
        <v>13714111650</v>
      </c>
      <c r="H51" s="12" t="s">
        <v>319</v>
      </c>
      <c r="I51" s="30"/>
      <c r="J51" s="37"/>
      <c r="K51" s="38"/>
      <c r="L51" s="37"/>
      <c r="M51" s="39"/>
      <c r="N51" s="38"/>
      <c r="O51" s="32"/>
      <c r="P51" s="32"/>
      <c r="Q51" s="32"/>
      <c r="R51" s="32"/>
    </row>
    <row r="52" ht="21.95" customHeight="1" spans="1:18">
      <c r="A52" s="6" t="s">
        <v>285</v>
      </c>
      <c r="B52" s="6" t="s">
        <v>315</v>
      </c>
      <c r="C52" s="6" t="s">
        <v>316</v>
      </c>
      <c r="D52" s="6">
        <v>17722520799</v>
      </c>
      <c r="E52" s="6" t="s">
        <v>323</v>
      </c>
      <c r="F52" s="7" t="s">
        <v>324</v>
      </c>
      <c r="G52" s="10">
        <v>15361696099</v>
      </c>
      <c r="H52" s="9" t="s">
        <v>325</v>
      </c>
      <c r="I52" s="30"/>
      <c r="J52" s="37"/>
      <c r="K52" s="32"/>
      <c r="L52" s="37"/>
      <c r="M52" s="39"/>
      <c r="N52" s="43"/>
      <c r="O52" s="32"/>
      <c r="P52" s="32"/>
      <c r="Q52" s="32"/>
      <c r="R52" s="32"/>
    </row>
    <row r="53" ht="21.95" customHeight="1" spans="1:18">
      <c r="A53" s="6" t="s">
        <v>285</v>
      </c>
      <c r="B53" s="6" t="s">
        <v>329</v>
      </c>
      <c r="C53" s="6" t="s">
        <v>330</v>
      </c>
      <c r="D53" s="6">
        <v>13392888472</v>
      </c>
      <c r="E53" s="6" t="s">
        <v>331</v>
      </c>
      <c r="F53" s="7" t="s">
        <v>332</v>
      </c>
      <c r="G53" s="10">
        <v>18312485878</v>
      </c>
      <c r="H53" s="14" t="s">
        <v>333</v>
      </c>
      <c r="I53" s="30"/>
      <c r="J53" s="37"/>
      <c r="K53" s="38"/>
      <c r="L53" s="37"/>
      <c r="M53" s="39"/>
      <c r="N53" s="38"/>
      <c r="O53" s="32"/>
      <c r="P53" s="32"/>
      <c r="Q53" s="32"/>
      <c r="R53" s="32"/>
    </row>
    <row r="54" ht="21.95" customHeight="1" spans="1:18">
      <c r="A54" s="6" t="s">
        <v>285</v>
      </c>
      <c r="B54" s="6" t="s">
        <v>329</v>
      </c>
      <c r="C54" s="6" t="s">
        <v>330</v>
      </c>
      <c r="D54" s="6">
        <v>13392888472</v>
      </c>
      <c r="E54" s="6" t="s">
        <v>336</v>
      </c>
      <c r="F54" s="7" t="s">
        <v>337</v>
      </c>
      <c r="G54" s="24">
        <v>13723795356</v>
      </c>
      <c r="H54" s="9" t="s">
        <v>338</v>
      </c>
      <c r="I54" s="30"/>
      <c r="J54" s="37"/>
      <c r="K54" s="32"/>
      <c r="L54" s="37"/>
      <c r="M54" s="39"/>
      <c r="N54" s="38"/>
      <c r="O54" s="32"/>
      <c r="P54" s="32"/>
      <c r="Q54" s="32"/>
      <c r="R54" s="32"/>
    </row>
    <row r="55" ht="21.95" customHeight="1" spans="1:18">
      <c r="A55" s="6" t="s">
        <v>285</v>
      </c>
      <c r="B55" s="6" t="s">
        <v>341</v>
      </c>
      <c r="C55" s="6" t="s">
        <v>342</v>
      </c>
      <c r="D55" s="6">
        <v>13925210683</v>
      </c>
      <c r="E55" s="6" t="s">
        <v>343</v>
      </c>
      <c r="F55" s="7" t="s">
        <v>344</v>
      </c>
      <c r="G55" s="8">
        <v>13247600578</v>
      </c>
      <c r="H55" s="12" t="s">
        <v>345</v>
      </c>
      <c r="I55" s="30"/>
      <c r="J55" s="37"/>
      <c r="K55" s="38"/>
      <c r="L55" s="37"/>
      <c r="M55" s="39"/>
      <c r="N55" s="38"/>
      <c r="O55" s="32"/>
      <c r="P55" s="32"/>
      <c r="Q55" s="32"/>
      <c r="R55" s="32"/>
    </row>
    <row r="56" ht="21.95" customHeight="1" spans="1:18">
      <c r="A56" s="6" t="s">
        <v>285</v>
      </c>
      <c r="B56" s="6" t="s">
        <v>341</v>
      </c>
      <c r="C56" s="6" t="s">
        <v>342</v>
      </c>
      <c r="D56" s="6">
        <v>13925210683</v>
      </c>
      <c r="E56" s="6" t="s">
        <v>349</v>
      </c>
      <c r="F56" s="20" t="s">
        <v>350</v>
      </c>
      <c r="G56" s="10">
        <v>15989585878</v>
      </c>
      <c r="H56" s="12" t="s">
        <v>351</v>
      </c>
      <c r="I56" s="30"/>
      <c r="J56" s="37"/>
      <c r="K56" s="32"/>
      <c r="L56" s="37"/>
      <c r="M56" s="39"/>
      <c r="N56" s="38"/>
      <c r="O56" s="32"/>
      <c r="P56" s="32"/>
      <c r="Q56" s="32"/>
      <c r="R56" s="32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ADSL</vt:lpstr>
      <vt:lpstr>监控</vt:lpstr>
      <vt:lpstr>电脑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罗志标lzb</dc:creator>
  <cp:lastModifiedBy>Administrator</cp:lastModifiedBy>
  <dcterms:created xsi:type="dcterms:W3CDTF">2006-09-16T00:00:00Z</dcterms:created>
  <dcterms:modified xsi:type="dcterms:W3CDTF">2016-07-22T06:05:53Z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