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1" activeTab="2"/>
  </bookViews>
  <sheets>
    <sheet name="王维" sheetId="1" state="hidden" r:id="rId1"/>
    <sheet name="需求登记" sheetId="2" r:id="rId2"/>
    <sheet name="谢剑文" sheetId="3" r:id="rId3"/>
    <sheet name="罗志标" sheetId="4" r:id="rId4"/>
  </sheets>
  <definedNames>
    <definedName name="_xlnm._FilterDatabase" localSheetId="0" hidden="1">王维!$A$1:$Q$229</definedName>
    <definedName name="_xlnm._FilterDatabase" localSheetId="1" hidden="1">需求登记!$B$1:$Q$48</definedName>
    <definedName name="_xlnm._FilterDatabase" localSheetId="2" hidden="1">谢剑文!$B$1:$R$27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O1" authorId="0">
      <text>
        <r>
          <rPr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 xml:space="preserve">外出1天代表10个工作量；
</t>
        </r>
        <r>
          <rPr>
            <sz val="9"/>
            <rFont val="宋体"/>
            <charset val="134"/>
          </rPr>
          <t>外出0.5天代表5个工作量。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" authorId="0">
      <text>
        <r>
          <rPr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 xml:space="preserve">外出1天代表10个工作量；
</t>
        </r>
        <r>
          <rPr>
            <sz val="9"/>
            <rFont val="宋体"/>
            <charset val="134"/>
          </rPr>
          <t>外出0.5天代表5个工作量。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P1" authorId="0">
      <text>
        <r>
          <rPr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 xml:space="preserve">外出1天代表10个工作量；
</t>
        </r>
        <r>
          <rPr>
            <sz val="9"/>
            <rFont val="宋体"/>
            <charset val="134"/>
          </rPr>
          <t>外出0.5天代表5个工作量。</t>
        </r>
      </text>
    </comment>
  </commentList>
</comments>
</file>

<file path=xl/sharedStrings.xml><?xml version="1.0" encoding="utf-8"?>
<sst xmlns="http://schemas.openxmlformats.org/spreadsheetml/2006/main" count="435">
  <si>
    <t>序号</t>
  </si>
  <si>
    <t>受理
日期</t>
  </si>
  <si>
    <t>受理
周数</t>
  </si>
  <si>
    <t>目的地</t>
  </si>
  <si>
    <t>申请人</t>
  </si>
  <si>
    <t>处理
类型</t>
  </si>
  <si>
    <t>登记IT</t>
  </si>
  <si>
    <t>预计
日期</t>
  </si>
  <si>
    <t>故障描述</t>
  </si>
  <si>
    <t>维修IT</t>
  </si>
  <si>
    <t>完成日期</t>
  </si>
  <si>
    <t>完成
周数</t>
  </si>
  <si>
    <t>是否
超时</t>
  </si>
  <si>
    <t>餐费（元）</t>
  </si>
  <si>
    <t>工作量</t>
  </si>
  <si>
    <t>交通费（元）</t>
  </si>
  <si>
    <t>备注说明</t>
  </si>
  <si>
    <t>白石龙</t>
  </si>
  <si>
    <t>刘安德</t>
  </si>
  <si>
    <t>维修</t>
  </si>
  <si>
    <t>彭晃</t>
  </si>
  <si>
    <t>管理账号、普通账户密码全无</t>
  </si>
  <si>
    <t>王维</t>
  </si>
  <si>
    <t>已处理</t>
  </si>
  <si>
    <t>新洲</t>
  </si>
  <si>
    <t>郑锦吕</t>
  </si>
  <si>
    <t>摄像头脱落两个</t>
  </si>
  <si>
    <t>分拨点自行处理</t>
  </si>
  <si>
    <t>横岗</t>
  </si>
  <si>
    <t>邱俊</t>
  </si>
  <si>
    <t>监控故障维修1个</t>
  </si>
  <si>
    <t>观澜</t>
  </si>
  <si>
    <t>安装</t>
  </si>
  <si>
    <t>确认新仓库有无长城宽带资源13603059576</t>
  </si>
  <si>
    <t>无长城网络，使用电信网络</t>
  </si>
  <si>
    <t>观澜分拨点新仓网络、安防监控</t>
  </si>
  <si>
    <t>完成</t>
  </si>
  <si>
    <t>马家龙</t>
  </si>
  <si>
    <t>王水平</t>
  </si>
  <si>
    <t>车公庙</t>
  </si>
  <si>
    <t>监控连接监视器视频线损坏</t>
  </si>
  <si>
    <t>龙岗</t>
  </si>
  <si>
    <t>丁波</t>
  </si>
  <si>
    <t>盘点</t>
  </si>
  <si>
    <t>龙岗区分拨点IT资产盘点</t>
  </si>
  <si>
    <t>两个摄像头掉落</t>
  </si>
  <si>
    <t>茭塘</t>
  </si>
  <si>
    <t>李向峰</t>
  </si>
  <si>
    <t>龙华</t>
  </si>
  <si>
    <t>龙华区分拨点IT资产盘点</t>
  </si>
  <si>
    <t>宝安区分拨点IT资产盘点</t>
  </si>
  <si>
    <t>福田</t>
  </si>
  <si>
    <t>福田区分拨点IT资产盘点</t>
  </si>
  <si>
    <t>网点</t>
  </si>
  <si>
    <t>徐超</t>
  </si>
  <si>
    <t>黄麻布大客户二维码维修</t>
  </si>
  <si>
    <t>新沙</t>
  </si>
  <si>
    <t>摄像头黑屏一个(巡检故障)</t>
  </si>
  <si>
    <t>福田福发/黄麻布大客户二维码维修</t>
  </si>
  <si>
    <t>华通物流园大客户二维码安装</t>
  </si>
  <si>
    <t>华通园/布吉大客户二维码安装/维修</t>
  </si>
  <si>
    <t>茭塘分拔监控故障维修</t>
  </si>
  <si>
    <t>蛇口</t>
  </si>
  <si>
    <t>新增一个摄像头</t>
  </si>
  <si>
    <t>染捌玖淘宝分部二维码打印机安装</t>
  </si>
  <si>
    <t>盐葵</t>
  </si>
  <si>
    <t>盐葵分拔点仓库搬仓</t>
  </si>
  <si>
    <t>黄贝岭站大客户二维码打印机安装</t>
  </si>
  <si>
    <t>坂田马甲大客户二维码打印机维修</t>
  </si>
  <si>
    <t>摄像头黑屏一个</t>
  </si>
  <si>
    <t xml:space="preserve">观澜分拔点监控维修 </t>
  </si>
  <si>
    <t>网络不通</t>
  </si>
  <si>
    <t>大浪大客户二维码打印机安装</t>
  </si>
  <si>
    <t>龙东站大客户二维码打印机维护</t>
  </si>
  <si>
    <t>吉华</t>
  </si>
  <si>
    <t>夏国文</t>
  </si>
  <si>
    <t>摄像头花屏一个</t>
  </si>
  <si>
    <t>东环</t>
  </si>
  <si>
    <t>东昌</t>
  </si>
  <si>
    <t>监控主机不显示</t>
  </si>
  <si>
    <t>监控不录像，已让司机带上坂田</t>
  </si>
  <si>
    <t>石岩</t>
  </si>
  <si>
    <t>两个监控无画面</t>
  </si>
  <si>
    <t>福永</t>
  </si>
  <si>
    <t>主机不录像，一个摄像头画面不显示
（主机已让司机带上坂田）</t>
  </si>
  <si>
    <t>西丽大客户二维码打印机维修</t>
  </si>
  <si>
    <t>南油</t>
  </si>
  <si>
    <t>一个监控头脱落</t>
  </si>
  <si>
    <t>大浪大客户二维码打印机维修</t>
  </si>
  <si>
    <t>公明</t>
  </si>
  <si>
    <t>一个摄像头黑屏</t>
  </si>
  <si>
    <t xml:space="preserve">福永大客户二维码打印机故障维修 </t>
  </si>
  <si>
    <t>布吉大客户二维码打印机故障维修</t>
  </si>
  <si>
    <t>景田</t>
  </si>
  <si>
    <t>搬仓库，监控安装</t>
  </si>
  <si>
    <t>清明假期延后</t>
  </si>
  <si>
    <t>坪山</t>
  </si>
  <si>
    <t>旧点设备拆迁，新点网络安防布线</t>
  </si>
  <si>
    <t>横岗六约大客户二维码打印机安装</t>
  </si>
  <si>
    <t>新点网络安防布线</t>
  </si>
  <si>
    <t>嘉选优品（大浪）大客户二维码打印机维修</t>
  </si>
  <si>
    <t>宝安</t>
  </si>
  <si>
    <t>新增</t>
  </si>
  <si>
    <t>新增一个摄像头、维修一个摄像头</t>
  </si>
  <si>
    <t>田面</t>
  </si>
  <si>
    <t>增加一个摄像头</t>
  </si>
  <si>
    <t>国贸</t>
  </si>
  <si>
    <t>三个摄像头黑屏</t>
  </si>
  <si>
    <t>沙嘴</t>
  </si>
  <si>
    <t>沙嘴维修两个摄像头</t>
  </si>
  <si>
    <t>国贸维修一个摄像头</t>
  </si>
  <si>
    <t>深惠</t>
  </si>
  <si>
    <t>深惠新增两个摄像头</t>
  </si>
  <si>
    <t>龙城</t>
  </si>
  <si>
    <t>坂田/沙井大客户二维码打印机安装</t>
  </si>
  <si>
    <t>布吉百盛大客户二维码打印机安装</t>
  </si>
  <si>
    <t>维修监控主机、考勤机</t>
  </si>
  <si>
    <t xml:space="preserve">沙井共和大客户二维码打印机故障维修 </t>
  </si>
  <si>
    <t>坪地</t>
  </si>
  <si>
    <t>维修两个摄像头</t>
  </si>
  <si>
    <t>布吉</t>
  </si>
  <si>
    <t>东莞品尚红酒大客户二维码打印机故障维护</t>
  </si>
  <si>
    <t xml:space="preserve">罗湖泥岗大客户二维码打印机故障维护 </t>
  </si>
  <si>
    <t>龙华樟坑二维码打印机安装</t>
  </si>
  <si>
    <t xml:space="preserve">宝安/樟坑二维码打印机维护 </t>
  </si>
  <si>
    <t>南山</t>
  </si>
  <si>
    <t>南山区分拔点监控巡检，维修</t>
  </si>
  <si>
    <t>维修一个摄像头</t>
  </si>
  <si>
    <t>福永大客户二维码打印机维修</t>
  </si>
  <si>
    <t>梅林</t>
  </si>
  <si>
    <t xml:space="preserve">维修 </t>
  </si>
  <si>
    <t>维修摄像头</t>
  </si>
  <si>
    <t>创业</t>
  </si>
  <si>
    <t>南山中建大客户二维码打印机安装</t>
  </si>
  <si>
    <t>清湖/横岗大客户二维码打印机维护</t>
  </si>
  <si>
    <t>南山富盈门站点大客户二维码打印机维护</t>
  </si>
  <si>
    <t>华荣大客户二维码打印机安装</t>
  </si>
  <si>
    <t>泥岗</t>
  </si>
  <si>
    <t>匡利</t>
  </si>
  <si>
    <t>沙井</t>
  </si>
  <si>
    <t>沙井分拔点搬仓</t>
  </si>
  <si>
    <t>南山玉泉大客户二维码安装</t>
  </si>
  <si>
    <t>沙井、茭塘合并</t>
  </si>
  <si>
    <t>坂田二维码打印机/横岗分拔监控维修</t>
  </si>
  <si>
    <t>摄像头拍照区域不全</t>
  </si>
  <si>
    <t>龙华同富裕大客户二维码安装</t>
  </si>
  <si>
    <t>横岗六约大客户二维码安装</t>
  </si>
  <si>
    <t>红桂</t>
  </si>
  <si>
    <t>石岩分拔搬仓</t>
  </si>
  <si>
    <t>摄像头换新</t>
  </si>
  <si>
    <t>龙华大浪、坂田恒通工业区大客户二维打印机维修</t>
  </si>
  <si>
    <t>坂田马甲/罗湖大客户二维码打印机安装</t>
  </si>
  <si>
    <t>龙华大浪二维码打印机故障维修</t>
  </si>
  <si>
    <t>罗湖水库二维码大客户打印机安装</t>
  </si>
  <si>
    <t>大浪科伦特大客户二维码打印机故障</t>
  </si>
  <si>
    <t>公明、光明分拔仓库合并，搬仓</t>
  </si>
  <si>
    <t>罗胜</t>
  </si>
  <si>
    <t>大浪科伦特大客户二维码打印机无法打印</t>
  </si>
  <si>
    <t>高新</t>
  </si>
  <si>
    <t>罗湖东门老街站点大客户二维码打印机维修</t>
  </si>
  <si>
    <t>龙城维修摄像头/横岗考勤机</t>
  </si>
  <si>
    <t>考勤机</t>
  </si>
  <si>
    <t>固戍/坂田市场大客户二维码打印机维修</t>
  </si>
  <si>
    <t>刘旭光</t>
  </si>
  <si>
    <t>布吉分拔监控维修</t>
  </si>
  <si>
    <t>梅林分拔监控维修</t>
  </si>
  <si>
    <t>横岗六约大客户二维码打印机维修</t>
  </si>
  <si>
    <t>民治</t>
  </si>
  <si>
    <t>民治分拔监控维修</t>
  </si>
  <si>
    <t>清湖</t>
  </si>
  <si>
    <t>清湖大客户二维码打印机维护</t>
  </si>
  <si>
    <t>华强南</t>
  </si>
  <si>
    <t>维修监控主机</t>
  </si>
  <si>
    <t>巡检处理</t>
  </si>
  <si>
    <t>大浪二维码打印机维护</t>
  </si>
  <si>
    <t>罗湖区</t>
  </si>
  <si>
    <t>行政部</t>
  </si>
  <si>
    <t>巡检</t>
  </si>
  <si>
    <t>谢军辉</t>
  </si>
  <si>
    <t>巡检设备</t>
  </si>
  <si>
    <t>世纪春城二维码打印机安装</t>
  </si>
  <si>
    <t>福田区</t>
  </si>
  <si>
    <t>南山区</t>
  </si>
  <si>
    <t>南油分拔仓库搬仓</t>
  </si>
  <si>
    <t>宝安区</t>
  </si>
  <si>
    <t>考勤机网络</t>
  </si>
  <si>
    <t>维修监控</t>
  </si>
  <si>
    <t>谢军辉（学习阶段）</t>
  </si>
  <si>
    <t>龙华东环</t>
  </si>
  <si>
    <t>监控故障维修</t>
  </si>
  <si>
    <t>谢军辉/王维</t>
  </si>
  <si>
    <t xml:space="preserve">安装 </t>
  </si>
  <si>
    <t>景田分拔摄像头维修</t>
  </si>
  <si>
    <t>增加两个摄像头(材料已申请，在黄秀那)</t>
  </si>
  <si>
    <t>考勤机网络异常</t>
  </si>
  <si>
    <t>龙岗片区</t>
  </si>
  <si>
    <t>巡检处理故障</t>
  </si>
  <si>
    <t>仓库搬仓，网络布线</t>
  </si>
  <si>
    <t>西乡</t>
  </si>
  <si>
    <t>拆卸旧点监控设备</t>
  </si>
  <si>
    <t>安装监控</t>
  </si>
  <si>
    <t>宝安建安</t>
  </si>
  <si>
    <t>二维码打印机安装</t>
  </si>
  <si>
    <t>大浪</t>
  </si>
  <si>
    <t>二维码打印机维修</t>
  </si>
  <si>
    <t>维修监控摄像头</t>
  </si>
  <si>
    <t>清水河</t>
  </si>
  <si>
    <t>监控区域无覆盖</t>
  </si>
  <si>
    <t>新增监控及网线</t>
  </si>
  <si>
    <t>国威</t>
  </si>
  <si>
    <t>新增监控3个</t>
  </si>
  <si>
    <t>维修3个摄像头</t>
  </si>
  <si>
    <t>网络故障</t>
  </si>
  <si>
    <t>红桂/罗湖北山</t>
  </si>
  <si>
    <t>维修/安装</t>
  </si>
  <si>
    <t>网络故障/二维码打印机安装</t>
  </si>
  <si>
    <t>新增摄像头一个</t>
  </si>
  <si>
    <t>搬迁</t>
  </si>
  <si>
    <t>勘察现场，评估材料</t>
  </si>
  <si>
    <t>海滨</t>
  </si>
  <si>
    <t>安装安装监控</t>
  </si>
  <si>
    <t>龙华街道</t>
  </si>
  <si>
    <t>龙华大浪</t>
  </si>
  <si>
    <t>维修二维码打印机</t>
  </si>
  <si>
    <t xml:space="preserve">惠州 </t>
  </si>
  <si>
    <t>安装二维码打印机</t>
  </si>
  <si>
    <t>华强东</t>
  </si>
  <si>
    <t>维修监控主机（增加一块2T硬盘）</t>
  </si>
  <si>
    <t>平湖</t>
  </si>
  <si>
    <t>协助电信安装监控联网相关事宜</t>
  </si>
  <si>
    <t>监控画面不显示，报警</t>
  </si>
  <si>
    <t>\</t>
  </si>
  <si>
    <t>电信发票打印</t>
  </si>
  <si>
    <t>水贝</t>
  </si>
  <si>
    <t>考勤机异常</t>
  </si>
  <si>
    <t>观兰</t>
  </si>
  <si>
    <t>电信</t>
  </si>
  <si>
    <t>东门</t>
  </si>
  <si>
    <t>电信移动发票打印</t>
  </si>
  <si>
    <t>东环/高新</t>
  </si>
  <si>
    <t>东环二维码打印机维修/维修监控</t>
  </si>
  <si>
    <t>新仓</t>
  </si>
  <si>
    <t>新仓支援</t>
  </si>
  <si>
    <t>维修监控、网络</t>
  </si>
  <si>
    <t>新仓、民治</t>
  </si>
  <si>
    <t>考勤机维修、监控维修</t>
  </si>
  <si>
    <t>佳信捷监控厂商资质实地考查</t>
  </si>
  <si>
    <t>分拨点</t>
  </si>
  <si>
    <t>分部经理</t>
  </si>
  <si>
    <t>联系电话</t>
  </si>
  <si>
    <t>工程事项</t>
  </si>
  <si>
    <t>处理意见</t>
  </si>
  <si>
    <t>登记日期</t>
  </si>
  <si>
    <t>登记人员</t>
  </si>
  <si>
    <t>开始日期</t>
  </si>
  <si>
    <t>结束日期</t>
  </si>
  <si>
    <t>硬件专员</t>
  </si>
  <si>
    <t>处理状态</t>
  </si>
  <si>
    <t>邮件</t>
  </si>
  <si>
    <t>材料申购</t>
  </si>
  <si>
    <t>赵蕊</t>
  </si>
  <si>
    <t>监控重新安装布线</t>
  </si>
  <si>
    <t>徐迪军</t>
  </si>
  <si>
    <t>周佳胜
谢剑文</t>
  </si>
  <si>
    <t>已完成</t>
  </si>
  <si>
    <t>已发</t>
  </si>
  <si>
    <t>2个摄像头电源无安装（需要重新协调电工）</t>
  </si>
  <si>
    <t>刘煌</t>
  </si>
  <si>
    <t>搬迁监控网络重新安装布线</t>
  </si>
  <si>
    <t>周佳胜</t>
  </si>
  <si>
    <t>超期原因：电工每日工作时间短/ADSL迁移受理</t>
  </si>
  <si>
    <t>刘勇</t>
  </si>
  <si>
    <t>拆迁老分拨点设备</t>
  </si>
  <si>
    <t>谢剑文</t>
  </si>
  <si>
    <t>新分拨点仓库暂未确定</t>
  </si>
  <si>
    <t>网络布线/监控移位施工</t>
  </si>
  <si>
    <t>需申请视频线1卷、BNC头20个、扎带1包</t>
  </si>
  <si>
    <t>5月21日监控存储40天/要升级</t>
  </si>
  <si>
    <t>姚建国</t>
  </si>
  <si>
    <t>监控摄像头/监控主机安装</t>
  </si>
  <si>
    <t>监控主机配置安装确认</t>
  </si>
  <si>
    <t>5个摄像头无显示</t>
  </si>
  <si>
    <t>蓝业驰</t>
  </si>
  <si>
    <t>协调新仓IT协助处理</t>
  </si>
  <si>
    <t>新增4个摄像头覆盖</t>
  </si>
  <si>
    <t>已反馈材料申购清单，安装时间待定</t>
  </si>
  <si>
    <t>李超</t>
  </si>
  <si>
    <t>监控无显示已维修（网点反馈）</t>
  </si>
  <si>
    <t>5月21日已维修，监控存储40天/要升级</t>
  </si>
  <si>
    <t>周才亮</t>
  </si>
  <si>
    <t>监控存储警察检查25天</t>
  </si>
  <si>
    <t>升级</t>
  </si>
  <si>
    <t>需申请1个16路监控主机、2个4T硬盘</t>
  </si>
  <si>
    <t>5月20日监控存储30天/申购设备满足存储90天</t>
  </si>
  <si>
    <t>松岗</t>
  </si>
  <si>
    <t>监控显示器损坏</t>
  </si>
  <si>
    <t>需申请监控显示器一个</t>
  </si>
  <si>
    <t>已建议直接OA报废/跟进结果</t>
  </si>
  <si>
    <t>何剑辉</t>
  </si>
  <si>
    <t>门面扩张，新增3个摄像头</t>
  </si>
  <si>
    <t>材料已到位分拨点装修中</t>
  </si>
  <si>
    <t>门面扩张，新增2个摄像头/布置网线</t>
  </si>
  <si>
    <t>材料已到位明天内件车下去（夏冬冬自离未完成）</t>
  </si>
  <si>
    <t>高博</t>
  </si>
  <si>
    <t>南油分拨监控进水</t>
  </si>
  <si>
    <t>进水报废</t>
  </si>
  <si>
    <t>曾抒月</t>
  </si>
  <si>
    <t>加装4~6个</t>
  </si>
  <si>
    <t>需申请1个16路监控主机、1个4T硬盘、3个电源</t>
  </si>
  <si>
    <t>摄像头坏了5个（不清晰）</t>
  </si>
  <si>
    <t>需申请5个摄像头</t>
  </si>
  <si>
    <t>袁小林</t>
  </si>
  <si>
    <t>摄像头一个不显示，一个掉下来了</t>
  </si>
  <si>
    <t>监控存储天数不够升级主机</t>
  </si>
  <si>
    <t>需申请一个监控主机一个4T硬盘</t>
  </si>
  <si>
    <t>监控存储40天/申购设备满足存储90天</t>
  </si>
  <si>
    <t>南头</t>
  </si>
  <si>
    <t>南头监控主机已损坏无维修价值</t>
  </si>
  <si>
    <t>设备损坏已通知，申购设备满足存储90天</t>
  </si>
  <si>
    <t>2个摄像头电源无安装</t>
  </si>
  <si>
    <t>和分拨经理/分拨点负责人确认结果</t>
  </si>
  <si>
    <t>1个摄像头不显示</t>
  </si>
  <si>
    <t>宝城</t>
  </si>
  <si>
    <t>需申请1个摄像头</t>
  </si>
  <si>
    <t>显示屏已坏</t>
  </si>
  <si>
    <t>需要申请一个显示屏</t>
  </si>
  <si>
    <t>旧的显示屏已经坏了，无法显示监控画面。</t>
  </si>
  <si>
    <t>存储录像41天（现有6个摄像头）</t>
  </si>
  <si>
    <t>需申请1个16路监控主机、1个4T硬盘</t>
  </si>
  <si>
    <t>监控存储41天/申购设备满足存储90天</t>
  </si>
  <si>
    <t>2个摄像头不显示</t>
  </si>
  <si>
    <t>存储录像50天（现有16个摄像头）</t>
  </si>
  <si>
    <t>经硬件专员现场确认监控存储达90天（不予升级处理）</t>
  </si>
  <si>
    <t>罗志标</t>
  </si>
  <si>
    <t>等升级设备到位一起下去配置</t>
  </si>
  <si>
    <t>钟家喻</t>
  </si>
  <si>
    <t>五联</t>
  </si>
  <si>
    <t>4个摄像头显示不清楚</t>
  </si>
  <si>
    <t>需申请4个摄像头、4个支架、4个电源</t>
  </si>
  <si>
    <t>分部经理申购设备更换升级满足高清需求</t>
  </si>
  <si>
    <t>现有摄像头13个，存储30天</t>
  </si>
  <si>
    <t>现有摄像头6个，存储30天</t>
  </si>
  <si>
    <t>谢武</t>
  </si>
  <si>
    <t>南山区部电脑网络布线</t>
  </si>
  <si>
    <t>郑涛</t>
  </si>
  <si>
    <t>王勇</t>
  </si>
  <si>
    <t>5个摄像头模糊</t>
  </si>
  <si>
    <t>需要申请5个电源</t>
  </si>
  <si>
    <t>加装3个摄像头</t>
  </si>
  <si>
    <t>需申请3个摄像头、3个支架、3个电源、10个BNC头、扎带1包</t>
  </si>
  <si>
    <t>东滨</t>
  </si>
  <si>
    <t>1个摄像头掉落</t>
  </si>
  <si>
    <t>监控主机损坏</t>
  </si>
  <si>
    <t>需申请一个16路监控主机、一个4T硬盘</t>
  </si>
  <si>
    <t>装修导致3个摄像头不显示</t>
  </si>
  <si>
    <t>西丽</t>
  </si>
  <si>
    <t>陈大忠</t>
  </si>
  <si>
    <t>待定</t>
  </si>
  <si>
    <t>需申请5个摄像头，5个电源，5个支架</t>
  </si>
  <si>
    <t>5个监控无画面</t>
  </si>
  <si>
    <t>新增监控扩容导致主机接口不足</t>
  </si>
  <si>
    <t>新增3个摄像头共计11个摄像头（原监控主机8路）需要升级</t>
  </si>
  <si>
    <t>刘峰榕</t>
  </si>
  <si>
    <t>显示屏不亮，看不到录像，3个监控无画面</t>
  </si>
  <si>
    <t>需申请1个16路监控主机、2个4T硬盘、一个显示屏、5个电源</t>
  </si>
  <si>
    <t>监控看不到录像，显示屏已坏</t>
  </si>
  <si>
    <t>1个摄像头不显示，监控主机损坏</t>
  </si>
  <si>
    <t>需申请1个16路监控主机、2个4T硬盘、1个摄像头</t>
  </si>
  <si>
    <t>主机损坏已使用临时备用机</t>
  </si>
  <si>
    <t>九围</t>
  </si>
  <si>
    <t>监控主机通电跳闸，严重漏电</t>
  </si>
  <si>
    <t>需申请1个16路监控主机、1个4T硬盘、5条短BNC视频线</t>
  </si>
  <si>
    <t>九围分拨监控通电跳闸</t>
  </si>
  <si>
    <t>显示屏已坏，缺少一个显示屏</t>
  </si>
  <si>
    <t>需申请1个显示屏</t>
  </si>
  <si>
    <t>葵涌</t>
  </si>
  <si>
    <t>设备已申请下来</t>
  </si>
  <si>
    <t>三个监控无显示</t>
  </si>
  <si>
    <t>有备用设备</t>
  </si>
  <si>
    <t>完成周数</t>
  </si>
  <si>
    <t>马家龙分拨点</t>
  </si>
  <si>
    <t>监控安装</t>
  </si>
  <si>
    <t>谢军辉/谢剑文</t>
  </si>
  <si>
    <t>新装摄像头若干</t>
  </si>
  <si>
    <t>盐葵分拨点</t>
  </si>
  <si>
    <t>监控主机更换及调试</t>
  </si>
  <si>
    <t>谢剑文/周佳胜</t>
  </si>
  <si>
    <t>更换监控主机</t>
  </si>
  <si>
    <t>沙井分拨点</t>
  </si>
  <si>
    <t>宿舍监控安装</t>
  </si>
  <si>
    <t>景田分拨点</t>
  </si>
  <si>
    <t>新增2个监控头，更换监控主机，显示屏</t>
  </si>
  <si>
    <t>梅林分拨点</t>
  </si>
  <si>
    <t>监控维修</t>
  </si>
  <si>
    <t xml:space="preserve">1个监控没显示屏 </t>
  </si>
  <si>
    <t>新装14个摄像头</t>
  </si>
  <si>
    <t>民治分拨点</t>
  </si>
  <si>
    <t>监控移动位置，更换一个新摄像头</t>
  </si>
  <si>
    <t>红桂分拨点</t>
  </si>
  <si>
    <t>监控拆卸</t>
  </si>
  <si>
    <t>拆卸6个摄像头，一台监控主机，一台显示器</t>
  </si>
  <si>
    <t>监控维护</t>
  </si>
  <si>
    <t>东门分拨点</t>
  </si>
  <si>
    <t>维修2个摄像头</t>
  </si>
  <si>
    <t>宝安分拨点</t>
  </si>
  <si>
    <t>新增2个摄像头，重新布线2个摄像头</t>
  </si>
  <si>
    <t>海滨分拨点</t>
  </si>
  <si>
    <t>重新布5条线，定4个监控头位置</t>
  </si>
  <si>
    <t>重新定位两个摄像头</t>
  </si>
  <si>
    <t>增加4个摄像头</t>
  </si>
  <si>
    <t>加装硬盘，重新拉一条25米VGA线</t>
  </si>
  <si>
    <t>东昌分拨点</t>
  </si>
  <si>
    <t>重新拉2条15米线一条5米线</t>
  </si>
  <si>
    <t>新洲分拨点</t>
  </si>
  <si>
    <t>重新做BNC头</t>
  </si>
  <si>
    <t>创业分拨点</t>
  </si>
  <si>
    <t>谢剑文/罗志标</t>
  </si>
  <si>
    <t>重做BNC头</t>
  </si>
  <si>
    <t>宝城分拨点</t>
  </si>
  <si>
    <t>深惠分拨点</t>
  </si>
  <si>
    <t>东滨分拨点</t>
  </si>
  <si>
    <t>布吉分拨点</t>
  </si>
  <si>
    <t>龙岗分拨点</t>
  </si>
  <si>
    <t>东环分拨点</t>
  </si>
  <si>
    <r>
      <rPr>
        <sz val="10"/>
        <color indexed="8"/>
        <rFont val="宋体"/>
        <charset val="134"/>
      </rPr>
      <t>重做B</t>
    </r>
    <r>
      <rPr>
        <sz val="10"/>
        <color indexed="8"/>
        <rFont val="宋体"/>
        <charset val="134"/>
      </rPr>
      <t>NC头</t>
    </r>
  </si>
  <si>
    <t>横岗分拨点</t>
  </si>
  <si>
    <t>重做BNC头，换电源、监控探头</t>
  </si>
  <si>
    <t>线路改造、摄像头更换、重做BNC头</t>
  </si>
  <si>
    <t>坂田仓库</t>
  </si>
  <si>
    <t>文韬</t>
  </si>
  <si>
    <t>维护</t>
  </si>
  <si>
    <t>监控、网络维护</t>
  </si>
  <si>
    <t>监控维护、网络维护</t>
  </si>
  <si>
    <t>西丽分拨点</t>
  </si>
  <si>
    <r>
      <rPr>
        <sz val="10"/>
        <color indexed="8"/>
        <rFont val="宋体"/>
        <charset val="134"/>
      </rPr>
      <t>监控摄像头更换、重做B</t>
    </r>
    <r>
      <rPr>
        <sz val="10"/>
        <color indexed="8"/>
        <rFont val="宋体"/>
        <charset val="134"/>
      </rPr>
      <t>NC头等</t>
    </r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</si>
</sst>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7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color rgb="FF000000"/>
      <name val="宋体"/>
      <charset val="134"/>
    </font>
    <font>
      <sz val="8"/>
      <color indexed="8"/>
      <name val="宋体"/>
      <charset val="134"/>
    </font>
    <font>
      <sz val="11"/>
      <color indexed="52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0"/>
      <name val="Geneva"/>
      <charset val="134"/>
    </font>
    <font>
      <sz val="12"/>
      <name val="宋体"/>
      <charset val="134"/>
    </font>
    <font>
      <b/>
      <sz val="15"/>
      <color indexed="56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8" fillId="28" borderId="1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3" borderId="9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/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10" fillId="16" borderId="0" applyNumberFormat="0" applyBorder="0" applyAlignment="0" applyProtection="0">
      <alignment vertical="center"/>
    </xf>
    <xf numFmtId="0" fontId="34" fillId="17" borderId="17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3" fillId="33" borderId="16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12" fillId="26" borderId="0" applyNumberFormat="0" applyBorder="0" applyAlignment="0" applyProtection="0">
      <alignment vertical="center"/>
    </xf>
    <xf numFmtId="0" fontId="37" fillId="28" borderId="19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0" fillId="0" borderId="0"/>
    <xf numFmtId="0" fontId="35" fillId="0" borderId="18" applyNumberFormat="0" applyFill="0" applyAlignment="0" applyProtection="0">
      <alignment vertical="center"/>
    </xf>
    <xf numFmtId="0" fontId="30" fillId="0" borderId="0"/>
    <xf numFmtId="0" fontId="30" fillId="0" borderId="0"/>
    <xf numFmtId="0" fontId="38" fillId="0" borderId="20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43" fillId="40" borderId="22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6" fillId="41" borderId="13" applyNumberFormat="0" applyAlignment="0" applyProtection="0">
      <alignment vertical="center"/>
    </xf>
    <xf numFmtId="0" fontId="0" fillId="42" borderId="23" applyNumberFormat="0" applyFont="0" applyAlignment="0" applyProtection="0">
      <alignment vertical="center"/>
    </xf>
  </cellStyleXfs>
  <cellXfs count="73">
    <xf numFmtId="0" fontId="0" fillId="0" borderId="0" xfId="0" applyAlignme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0" xfId="0" applyNumberFormat="1" applyFont="1" applyAlignme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2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76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58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left" vertical="center"/>
    </xf>
    <xf numFmtId="58" fontId="4" fillId="0" borderId="3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58" fontId="1" fillId="0" borderId="3" xfId="0" applyNumberFormat="1" applyFont="1" applyBorder="1" applyAlignment="1">
      <alignment horizontal="center" vertical="center"/>
    </xf>
  </cellXfs>
  <cellStyles count="8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标题 5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解释性文本" xfId="21" builtinId="53"/>
    <cellStyle name="标题 1" xfId="22" builtinId="16"/>
    <cellStyle name="标题 2" xfId="23" builtinId="17"/>
    <cellStyle name="0,0_x000d__x000a_NA_x000d__x000a_" xfId="24"/>
    <cellStyle name="60% - 强调文字颜色 1" xfId="25" builtinId="32"/>
    <cellStyle name="标题 3" xfId="26" builtinId="18"/>
    <cellStyle name="标题 6" xfId="27"/>
    <cellStyle name="0,0_x000d__x000a_NA_x000d__x000a_ 2 2" xfId="28"/>
    <cellStyle name="60% - 强调文字颜色 4" xfId="29" builtinId="44"/>
    <cellStyle name="输出" xfId="30" builtinId="21"/>
    <cellStyle name="计算" xfId="31" builtinId="22"/>
    <cellStyle name="检查单元格" xfId="32" builtinId="23"/>
    <cellStyle name="标题 1 3" xfId="3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标题 1 2" xfId="40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标题 6 2" xfId="45"/>
    <cellStyle name="0,0_x000d__x000a_NA_x000d__x000a_ 2 2 2" xfId="46"/>
    <cellStyle name="20% - 强调文字颜色 2" xfId="47" builtinId="34"/>
    <cellStyle name="输出 2" xfId="48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40% - 强调文字颜色 5" xfId="55" builtinId="47"/>
    <cellStyle name="60% - 强调文字颜色 5" xfId="56" builtinId="48"/>
    <cellStyle name="强调文字颜色 6" xfId="57" builtinId="49"/>
    <cellStyle name="40% - 强调文字颜色 6" xfId="58" builtinId="51"/>
    <cellStyle name="适中 2" xfId="59"/>
    <cellStyle name="60% - 强调文字颜色 6" xfId="60" builtinId="52"/>
    <cellStyle name="0,0_x000d__x000a_NA_x000d__x000a_ 2" xfId="61"/>
    <cellStyle name="标题 2 2" xfId="62"/>
    <cellStyle name="0,0_x000d__x000a_NA_x000d__x000a_ 3" xfId="63"/>
    <cellStyle name="0,0_x000d__x000a_NA_x000d__x000a_ 3 2" xfId="64"/>
    <cellStyle name="汇总 3" xfId="65"/>
    <cellStyle name="标题 1 3 2" xfId="66"/>
    <cellStyle name="标题 3 2" xfId="67"/>
    <cellStyle name="标题 4 2" xfId="68"/>
    <cellStyle name="差 2" xfId="69"/>
    <cellStyle name="常规 2" xfId="70"/>
    <cellStyle name="超链接 2" xfId="71"/>
    <cellStyle name="超链接 2 2" xfId="72"/>
    <cellStyle name="超链接 2 2 2" xfId="73"/>
    <cellStyle name="好 2" xfId="74"/>
    <cellStyle name="好 3" xfId="75"/>
    <cellStyle name="好 3 2" xfId="76"/>
    <cellStyle name="汇总 2" xfId="77"/>
    <cellStyle name="汇总 3 2" xfId="78"/>
    <cellStyle name="检查单元格 2" xfId="79"/>
    <cellStyle name="解释性文本 2" xfId="80"/>
    <cellStyle name="警告文本 2" xfId="81"/>
    <cellStyle name="警告文本 3" xfId="82"/>
    <cellStyle name="警告文本 3 2" xfId="83"/>
    <cellStyle name="链接单元格 2" xfId="84"/>
    <cellStyle name="输入 2" xfId="85"/>
    <cellStyle name="注释 2" xfId="86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Q239"/>
  <sheetViews>
    <sheetView workbookViewId="0">
      <pane ySplit="1" topLeftCell="A219" activePane="bottomLeft" state="frozen"/>
      <selection/>
      <selection pane="bottomLeft" activeCell="P229" sqref="P229"/>
    </sheetView>
  </sheetViews>
  <sheetFormatPr defaultColWidth="9" defaultRowHeight="12"/>
  <cols>
    <col min="1" max="1" width="8.625" style="1" customWidth="1"/>
    <col min="2" max="2" width="11.625" style="2" customWidth="1"/>
    <col min="3" max="3" width="8.625" style="3" customWidth="1"/>
    <col min="4" max="4" width="12.375" style="1" customWidth="1"/>
    <col min="5" max="7" width="8.625" style="1" customWidth="1"/>
    <col min="8" max="8" width="11.625" style="2" customWidth="1"/>
    <col min="9" max="9" width="39.375" style="5" customWidth="1"/>
    <col min="10" max="10" width="11" style="1" customWidth="1"/>
    <col min="11" max="11" width="11.625" style="2" customWidth="1"/>
    <col min="12" max="13" width="8.625" style="1" customWidth="1"/>
    <col min="14" max="16" width="8.625" style="3" customWidth="1"/>
    <col min="17" max="17" width="22.625" style="5" customWidth="1"/>
    <col min="18" max="16384" width="9" style="1"/>
  </cols>
  <sheetData>
    <row r="1" ht="33" customHeight="1" spans="1:17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7" t="s">
        <v>7</v>
      </c>
      <c r="I1" s="9" t="s">
        <v>8</v>
      </c>
      <c r="J1" s="9" t="s">
        <v>9</v>
      </c>
      <c r="K1" s="18" t="s">
        <v>10</v>
      </c>
      <c r="L1" s="10" t="s">
        <v>11</v>
      </c>
      <c r="M1" s="10" t="s">
        <v>12</v>
      </c>
      <c r="N1" s="8" t="s">
        <v>13</v>
      </c>
      <c r="O1" s="8" t="s">
        <v>14</v>
      </c>
      <c r="P1" s="8" t="s">
        <v>15</v>
      </c>
      <c r="Q1" s="22" t="s">
        <v>16</v>
      </c>
    </row>
    <row r="2" ht="21.95" hidden="1" customHeight="1" spans="1:17">
      <c r="A2" s="61">
        <v>1</v>
      </c>
      <c r="B2" s="62">
        <v>42008</v>
      </c>
      <c r="C2" s="63">
        <f>WEEKNUM(B2)</f>
        <v>2</v>
      </c>
      <c r="D2" s="61" t="s">
        <v>17</v>
      </c>
      <c r="E2" s="61" t="s">
        <v>18</v>
      </c>
      <c r="F2" s="61" t="s">
        <v>19</v>
      </c>
      <c r="G2" s="61" t="s">
        <v>20</v>
      </c>
      <c r="H2" s="62">
        <v>42014</v>
      </c>
      <c r="I2" s="66" t="s">
        <v>21</v>
      </c>
      <c r="J2" s="61" t="s">
        <v>22</v>
      </c>
      <c r="K2" s="62">
        <v>42009</v>
      </c>
      <c r="L2" s="61">
        <f>WEEKNUM(K2)</f>
        <v>2</v>
      </c>
      <c r="M2" s="63">
        <f>IF(K2-B2&gt;2,1,0)</f>
        <v>0</v>
      </c>
      <c r="N2" s="67">
        <v>15</v>
      </c>
      <c r="O2" s="68">
        <v>10</v>
      </c>
      <c r="P2" s="63">
        <v>0</v>
      </c>
      <c r="Q2" s="66" t="s">
        <v>23</v>
      </c>
    </row>
    <row r="3" ht="21.95" hidden="1" customHeight="1" spans="1:17">
      <c r="A3" s="11">
        <v>2</v>
      </c>
      <c r="B3" s="12">
        <v>42009</v>
      </c>
      <c r="C3" s="13">
        <f t="shared" ref="C3" si="0">WEEKNUM(B3)</f>
        <v>2</v>
      </c>
      <c r="D3" s="11" t="s">
        <v>24</v>
      </c>
      <c r="E3" s="11" t="s">
        <v>25</v>
      </c>
      <c r="F3" s="11" t="s">
        <v>19</v>
      </c>
      <c r="G3" s="11" t="s">
        <v>20</v>
      </c>
      <c r="H3" s="12">
        <v>42013</v>
      </c>
      <c r="I3" s="69" t="s">
        <v>26</v>
      </c>
      <c r="J3" s="11" t="s">
        <v>20</v>
      </c>
      <c r="K3" s="12">
        <v>42009</v>
      </c>
      <c r="L3" s="61">
        <f t="shared" ref="L3:L66" si="1">WEEKNUM(K3)</f>
        <v>2</v>
      </c>
      <c r="M3" s="63">
        <f t="shared" ref="M3" si="2">IF(K3-B3&gt;2,1,0)</f>
        <v>0</v>
      </c>
      <c r="N3" s="13">
        <v>0</v>
      </c>
      <c r="O3" s="13">
        <v>5</v>
      </c>
      <c r="P3" s="13">
        <v>10</v>
      </c>
      <c r="Q3" s="69" t="s">
        <v>27</v>
      </c>
    </row>
    <row r="4" ht="21.95" hidden="1" customHeight="1" spans="1:17">
      <c r="A4" s="11">
        <v>3</v>
      </c>
      <c r="B4" s="12">
        <v>42009</v>
      </c>
      <c r="C4" s="13">
        <f t="shared" ref="C4" si="3">WEEKNUM(B4)</f>
        <v>2</v>
      </c>
      <c r="D4" s="11" t="s">
        <v>28</v>
      </c>
      <c r="E4" s="11" t="s">
        <v>29</v>
      </c>
      <c r="F4" s="11" t="s">
        <v>19</v>
      </c>
      <c r="G4" s="11" t="s">
        <v>22</v>
      </c>
      <c r="H4" s="12">
        <v>42009</v>
      </c>
      <c r="I4" s="69" t="s">
        <v>30</v>
      </c>
      <c r="J4" s="11" t="s">
        <v>22</v>
      </c>
      <c r="K4" s="12">
        <v>42009</v>
      </c>
      <c r="L4" s="61">
        <f t="shared" si="1"/>
        <v>2</v>
      </c>
      <c r="M4" s="63">
        <f t="shared" ref="M4" si="4">IF(K4-B4&gt;2,1,0)</f>
        <v>0</v>
      </c>
      <c r="N4" s="13">
        <v>0</v>
      </c>
      <c r="O4" s="13">
        <v>5</v>
      </c>
      <c r="P4" s="68">
        <v>9</v>
      </c>
      <c r="Q4" s="69"/>
    </row>
    <row r="5" ht="21.95" hidden="1" customHeight="1" spans="1:17">
      <c r="A5" s="11">
        <v>4</v>
      </c>
      <c r="B5" s="12">
        <v>42009</v>
      </c>
      <c r="C5" s="13">
        <f t="shared" ref="C5" si="5">WEEKNUM(B5)</f>
        <v>2</v>
      </c>
      <c r="D5" s="11" t="s">
        <v>31</v>
      </c>
      <c r="E5" s="11" t="s">
        <v>29</v>
      </c>
      <c r="F5" s="11" t="s">
        <v>32</v>
      </c>
      <c r="G5" s="11" t="s">
        <v>20</v>
      </c>
      <c r="H5" s="12">
        <v>42011</v>
      </c>
      <c r="I5" s="69" t="s">
        <v>33</v>
      </c>
      <c r="J5" s="11" t="s">
        <v>20</v>
      </c>
      <c r="K5" s="12">
        <v>42009</v>
      </c>
      <c r="L5" s="61">
        <f t="shared" si="1"/>
        <v>2</v>
      </c>
      <c r="M5" s="63">
        <f t="shared" ref="M5" si="6">IF(K5-B5&gt;2,1,0)</f>
        <v>0</v>
      </c>
      <c r="N5" s="68">
        <v>15</v>
      </c>
      <c r="O5" s="68">
        <v>10</v>
      </c>
      <c r="P5" s="13">
        <v>10</v>
      </c>
      <c r="Q5" s="69" t="s">
        <v>34</v>
      </c>
    </row>
    <row r="6" ht="21.95" hidden="1" customHeight="1" spans="1:17">
      <c r="A6" s="11">
        <v>5</v>
      </c>
      <c r="B6" s="12">
        <v>42009</v>
      </c>
      <c r="C6" s="13">
        <f t="shared" ref="C6" si="7">WEEKNUM(B6)</f>
        <v>2</v>
      </c>
      <c r="D6" s="11" t="s">
        <v>31</v>
      </c>
      <c r="E6" s="11" t="s">
        <v>29</v>
      </c>
      <c r="F6" s="11" t="s">
        <v>32</v>
      </c>
      <c r="G6" s="11" t="s">
        <v>20</v>
      </c>
      <c r="H6" s="12">
        <v>42012</v>
      </c>
      <c r="I6" s="69" t="s">
        <v>35</v>
      </c>
      <c r="J6" s="11" t="s">
        <v>20</v>
      </c>
      <c r="K6" s="12">
        <v>42011</v>
      </c>
      <c r="L6" s="61">
        <f t="shared" si="1"/>
        <v>2</v>
      </c>
      <c r="M6" s="63">
        <f t="shared" ref="M6" si="8">IF(K6-B6&gt;2,1,0)</f>
        <v>0</v>
      </c>
      <c r="N6" s="68">
        <v>15</v>
      </c>
      <c r="O6" s="68">
        <v>10</v>
      </c>
      <c r="P6" s="13">
        <v>10</v>
      </c>
      <c r="Q6" s="69" t="s">
        <v>36</v>
      </c>
    </row>
    <row r="7" ht="21.95" hidden="1" customHeight="1" spans="1:17">
      <c r="A7" s="11">
        <v>6</v>
      </c>
      <c r="B7" s="12">
        <v>42010</v>
      </c>
      <c r="C7" s="13">
        <f t="shared" ref="C7" si="9">WEEKNUM(B7)</f>
        <v>2</v>
      </c>
      <c r="D7" s="11" t="s">
        <v>37</v>
      </c>
      <c r="E7" s="11" t="s">
        <v>38</v>
      </c>
      <c r="F7" s="11" t="s">
        <v>19</v>
      </c>
      <c r="G7" s="11" t="s">
        <v>22</v>
      </c>
      <c r="H7" s="12">
        <v>42010</v>
      </c>
      <c r="I7" s="69" t="s">
        <v>30</v>
      </c>
      <c r="J7" s="11" t="s">
        <v>22</v>
      </c>
      <c r="K7" s="12">
        <v>42010</v>
      </c>
      <c r="L7" s="61">
        <f t="shared" si="1"/>
        <v>2</v>
      </c>
      <c r="M7" s="63">
        <f t="shared" ref="M7" si="10">IF(K7-B7&gt;2,1,0)</f>
        <v>0</v>
      </c>
      <c r="N7" s="13">
        <v>0</v>
      </c>
      <c r="O7" s="13">
        <v>5</v>
      </c>
      <c r="P7" s="68">
        <v>8</v>
      </c>
      <c r="Q7" s="69"/>
    </row>
    <row r="8" ht="21.95" hidden="1" customHeight="1" spans="1:17">
      <c r="A8" s="11">
        <v>7</v>
      </c>
      <c r="B8" s="12">
        <v>42012</v>
      </c>
      <c r="C8" s="13">
        <f t="shared" ref="C8" si="11">WEEKNUM(B8)</f>
        <v>2</v>
      </c>
      <c r="D8" s="11" t="s">
        <v>39</v>
      </c>
      <c r="E8" s="11" t="s">
        <v>25</v>
      </c>
      <c r="F8" s="11" t="s">
        <v>19</v>
      </c>
      <c r="G8" s="11" t="s">
        <v>20</v>
      </c>
      <c r="H8" s="12">
        <v>42014</v>
      </c>
      <c r="I8" s="69" t="s">
        <v>40</v>
      </c>
      <c r="J8" s="11" t="s">
        <v>20</v>
      </c>
      <c r="K8" s="12">
        <v>42014</v>
      </c>
      <c r="L8" s="61">
        <f t="shared" si="1"/>
        <v>2</v>
      </c>
      <c r="M8" s="63">
        <f t="shared" ref="M8" si="12">IF(K8-B8&gt;2,1,0)</f>
        <v>0</v>
      </c>
      <c r="N8" s="13">
        <v>0</v>
      </c>
      <c r="O8" s="13">
        <v>5</v>
      </c>
      <c r="P8" s="13">
        <v>10</v>
      </c>
      <c r="Q8" s="69"/>
    </row>
    <row r="9" ht="21.95" hidden="1" customHeight="1" spans="1:17">
      <c r="A9" s="11">
        <v>8</v>
      </c>
      <c r="B9" s="12">
        <v>42013</v>
      </c>
      <c r="C9" s="13">
        <f t="shared" ref="C9" si="13">WEEKNUM(B9)</f>
        <v>2</v>
      </c>
      <c r="D9" s="11" t="s">
        <v>41</v>
      </c>
      <c r="E9" s="11" t="s">
        <v>42</v>
      </c>
      <c r="F9" s="11" t="s">
        <v>43</v>
      </c>
      <c r="G9" s="11" t="s">
        <v>22</v>
      </c>
      <c r="H9" s="12">
        <v>42013</v>
      </c>
      <c r="I9" s="69" t="s">
        <v>44</v>
      </c>
      <c r="J9" s="11" t="s">
        <v>22</v>
      </c>
      <c r="K9" s="12">
        <v>42013</v>
      </c>
      <c r="L9" s="61">
        <f t="shared" si="1"/>
        <v>2</v>
      </c>
      <c r="M9" s="63">
        <f t="shared" ref="M9" si="14">IF(K9-B9&gt;2,1,0)</f>
        <v>0</v>
      </c>
      <c r="N9" s="68">
        <v>15</v>
      </c>
      <c r="O9" s="68">
        <v>10</v>
      </c>
      <c r="P9" s="68">
        <v>0</v>
      </c>
      <c r="Q9" s="69"/>
    </row>
    <row r="10" ht="21.95" hidden="1" customHeight="1" spans="1:17">
      <c r="A10" s="11">
        <v>9</v>
      </c>
      <c r="B10" s="12">
        <v>42016</v>
      </c>
      <c r="C10" s="13">
        <f t="shared" ref="C10" si="15">WEEKNUM(B10)</f>
        <v>3</v>
      </c>
      <c r="D10" s="11" t="s">
        <v>41</v>
      </c>
      <c r="E10" s="11" t="s">
        <v>42</v>
      </c>
      <c r="F10" s="11" t="s">
        <v>19</v>
      </c>
      <c r="G10" s="11" t="s">
        <v>22</v>
      </c>
      <c r="H10" s="12">
        <v>42020</v>
      </c>
      <c r="I10" s="69" t="s">
        <v>45</v>
      </c>
      <c r="J10" s="11" t="s">
        <v>22</v>
      </c>
      <c r="K10" s="12">
        <v>42016</v>
      </c>
      <c r="L10" s="61">
        <f t="shared" si="1"/>
        <v>3</v>
      </c>
      <c r="M10" s="63">
        <f t="shared" ref="M10" si="16">IF(K10-B10&gt;2,1,0)</f>
        <v>0</v>
      </c>
      <c r="N10" s="68">
        <v>15</v>
      </c>
      <c r="O10" s="68">
        <v>10</v>
      </c>
      <c r="P10" s="68">
        <v>0</v>
      </c>
      <c r="Q10" s="69"/>
    </row>
    <row r="11" ht="21.95" hidden="1" customHeight="1" spans="1:17">
      <c r="A11" s="11">
        <v>10</v>
      </c>
      <c r="B11" s="12">
        <v>42016</v>
      </c>
      <c r="C11" s="13">
        <f t="shared" ref="C11:C35" si="17">WEEKNUM(B11)</f>
        <v>3</v>
      </c>
      <c r="D11" s="11" t="s">
        <v>46</v>
      </c>
      <c r="E11" s="11" t="s">
        <v>47</v>
      </c>
      <c r="F11" s="11" t="s">
        <v>19</v>
      </c>
      <c r="G11" s="11" t="s">
        <v>22</v>
      </c>
      <c r="H11" s="12">
        <v>42020</v>
      </c>
      <c r="I11" s="69" t="s">
        <v>45</v>
      </c>
      <c r="J11" s="11" t="s">
        <v>22</v>
      </c>
      <c r="K11" s="12">
        <v>42019</v>
      </c>
      <c r="L11" s="61">
        <f t="shared" si="1"/>
        <v>3</v>
      </c>
      <c r="M11" s="63">
        <f t="shared" ref="M11:M35" si="18">IF(K11-B11&gt;2,1,0)</f>
        <v>1</v>
      </c>
      <c r="N11" s="13">
        <v>0</v>
      </c>
      <c r="O11" s="13">
        <v>5</v>
      </c>
      <c r="P11" s="13">
        <v>10</v>
      </c>
      <c r="Q11" s="69"/>
    </row>
    <row r="12" ht="21.95" hidden="1" customHeight="1" spans="1:17">
      <c r="A12" s="11">
        <v>11</v>
      </c>
      <c r="B12" s="12">
        <v>42017</v>
      </c>
      <c r="C12" s="13">
        <f t="shared" si="17"/>
        <v>3</v>
      </c>
      <c r="D12" s="11" t="s">
        <v>48</v>
      </c>
      <c r="E12" s="11" t="s">
        <v>42</v>
      </c>
      <c r="F12" s="11" t="s">
        <v>19</v>
      </c>
      <c r="G12" s="11" t="s">
        <v>22</v>
      </c>
      <c r="H12" s="12">
        <v>42020</v>
      </c>
      <c r="I12" s="69" t="s">
        <v>49</v>
      </c>
      <c r="J12" s="11" t="s">
        <v>22</v>
      </c>
      <c r="K12" s="12">
        <v>42017</v>
      </c>
      <c r="L12" s="61">
        <f t="shared" si="1"/>
        <v>3</v>
      </c>
      <c r="M12" s="63">
        <f t="shared" si="18"/>
        <v>0</v>
      </c>
      <c r="N12" s="68">
        <v>15</v>
      </c>
      <c r="O12" s="68">
        <v>10</v>
      </c>
      <c r="P12" s="68">
        <v>0</v>
      </c>
      <c r="Q12" s="69"/>
    </row>
    <row r="13" ht="21.95" hidden="1" customHeight="1" spans="1:17">
      <c r="A13" s="11">
        <v>12</v>
      </c>
      <c r="B13" s="12">
        <v>42018</v>
      </c>
      <c r="C13" s="13">
        <f t="shared" si="17"/>
        <v>3</v>
      </c>
      <c r="D13" s="11" t="s">
        <v>48</v>
      </c>
      <c r="E13" s="11" t="s">
        <v>42</v>
      </c>
      <c r="F13" s="11" t="s">
        <v>19</v>
      </c>
      <c r="G13" s="11" t="s">
        <v>22</v>
      </c>
      <c r="H13" s="12">
        <v>42021</v>
      </c>
      <c r="I13" s="69" t="s">
        <v>49</v>
      </c>
      <c r="J13" s="11" t="s">
        <v>22</v>
      </c>
      <c r="K13" s="12">
        <v>42018</v>
      </c>
      <c r="L13" s="61">
        <f t="shared" si="1"/>
        <v>3</v>
      </c>
      <c r="M13" s="63">
        <f t="shared" si="18"/>
        <v>0</v>
      </c>
      <c r="N13" s="68">
        <v>15</v>
      </c>
      <c r="O13" s="68">
        <v>10</v>
      </c>
      <c r="P13" s="68">
        <v>0</v>
      </c>
      <c r="Q13" s="69"/>
    </row>
    <row r="14" ht="21.95" hidden="1" customHeight="1" spans="1:17">
      <c r="A14" s="11">
        <v>13</v>
      </c>
      <c r="B14" s="12">
        <v>42019</v>
      </c>
      <c r="C14" s="13">
        <f t="shared" si="17"/>
        <v>3</v>
      </c>
      <c r="D14" s="11" t="s">
        <v>48</v>
      </c>
      <c r="E14" s="11" t="s">
        <v>42</v>
      </c>
      <c r="F14" s="11" t="s">
        <v>19</v>
      </c>
      <c r="G14" s="11" t="s">
        <v>22</v>
      </c>
      <c r="H14" s="12">
        <v>42021</v>
      </c>
      <c r="I14" s="69" t="s">
        <v>50</v>
      </c>
      <c r="J14" s="11" t="s">
        <v>22</v>
      </c>
      <c r="K14" s="12">
        <v>42019</v>
      </c>
      <c r="L14" s="61">
        <f t="shared" si="1"/>
        <v>3</v>
      </c>
      <c r="M14" s="63">
        <f t="shared" si="18"/>
        <v>0</v>
      </c>
      <c r="N14" s="68">
        <v>15</v>
      </c>
      <c r="O14" s="68">
        <v>10</v>
      </c>
      <c r="P14" s="68">
        <v>0</v>
      </c>
      <c r="Q14" s="69"/>
    </row>
    <row r="15" ht="21.95" hidden="1" customHeight="1" spans="1:17">
      <c r="A15" s="11">
        <v>14</v>
      </c>
      <c r="B15" s="12">
        <v>42019</v>
      </c>
      <c r="C15" s="13">
        <f t="shared" si="17"/>
        <v>3</v>
      </c>
      <c r="D15" s="11" t="s">
        <v>51</v>
      </c>
      <c r="E15" s="11" t="s">
        <v>42</v>
      </c>
      <c r="F15" s="11" t="s">
        <v>19</v>
      </c>
      <c r="G15" s="11" t="s">
        <v>22</v>
      </c>
      <c r="H15" s="12">
        <v>42021</v>
      </c>
      <c r="I15" s="69" t="s">
        <v>52</v>
      </c>
      <c r="J15" s="11" t="s">
        <v>22</v>
      </c>
      <c r="K15" s="12">
        <v>42020</v>
      </c>
      <c r="L15" s="61">
        <f t="shared" si="1"/>
        <v>3</v>
      </c>
      <c r="M15" s="63">
        <f t="shared" si="18"/>
        <v>0</v>
      </c>
      <c r="N15" s="68">
        <v>15</v>
      </c>
      <c r="O15" s="68">
        <v>10</v>
      </c>
      <c r="P15" s="68">
        <v>0</v>
      </c>
      <c r="Q15" s="69"/>
    </row>
    <row r="16" ht="21.95" hidden="1" customHeight="1" spans="1:17">
      <c r="A16" s="11">
        <v>15</v>
      </c>
      <c r="B16" s="12">
        <v>42022</v>
      </c>
      <c r="C16" s="13">
        <f t="shared" si="17"/>
        <v>4</v>
      </c>
      <c r="D16" s="11" t="s">
        <v>53</v>
      </c>
      <c r="E16" s="11" t="s">
        <v>54</v>
      </c>
      <c r="F16" s="11" t="s">
        <v>19</v>
      </c>
      <c r="G16" s="11" t="s">
        <v>22</v>
      </c>
      <c r="H16" s="12">
        <v>42022</v>
      </c>
      <c r="I16" s="70" t="s">
        <v>55</v>
      </c>
      <c r="J16" s="11" t="s">
        <v>22</v>
      </c>
      <c r="K16" s="12">
        <v>42022</v>
      </c>
      <c r="L16" s="61">
        <f t="shared" si="1"/>
        <v>4</v>
      </c>
      <c r="M16" s="63">
        <f t="shared" si="18"/>
        <v>0</v>
      </c>
      <c r="N16" s="68">
        <v>15</v>
      </c>
      <c r="O16" s="68">
        <v>10</v>
      </c>
      <c r="P16" s="68">
        <v>10</v>
      </c>
      <c r="Q16" s="69"/>
    </row>
    <row r="17" ht="21.95" hidden="1" customHeight="1" spans="1:17">
      <c r="A17" s="11">
        <v>16</v>
      </c>
      <c r="B17" s="12">
        <v>42024</v>
      </c>
      <c r="C17" s="13">
        <f t="shared" si="17"/>
        <v>4</v>
      </c>
      <c r="D17" s="11" t="s">
        <v>56</v>
      </c>
      <c r="E17" s="11" t="s">
        <v>25</v>
      </c>
      <c r="F17" s="11" t="s">
        <v>19</v>
      </c>
      <c r="G17" s="11" t="s">
        <v>22</v>
      </c>
      <c r="H17" s="12">
        <v>42025</v>
      </c>
      <c r="I17" s="69" t="s">
        <v>57</v>
      </c>
      <c r="J17" s="11" t="s">
        <v>22</v>
      </c>
      <c r="K17" s="12">
        <v>42024</v>
      </c>
      <c r="L17" s="61">
        <f t="shared" si="1"/>
        <v>4</v>
      </c>
      <c r="M17" s="63">
        <f t="shared" si="18"/>
        <v>0</v>
      </c>
      <c r="N17" s="13">
        <v>0</v>
      </c>
      <c r="O17" s="13">
        <v>5</v>
      </c>
      <c r="P17" s="68">
        <v>10</v>
      </c>
      <c r="Q17" s="69"/>
    </row>
    <row r="18" ht="21.95" hidden="1" customHeight="1" spans="1:17">
      <c r="A18" s="11">
        <v>17</v>
      </c>
      <c r="B18" s="12">
        <v>42025</v>
      </c>
      <c r="C18" s="13">
        <f t="shared" si="17"/>
        <v>4</v>
      </c>
      <c r="D18" s="11" t="s">
        <v>53</v>
      </c>
      <c r="E18" s="11" t="s">
        <v>54</v>
      </c>
      <c r="F18" s="11" t="s">
        <v>19</v>
      </c>
      <c r="G18" s="11" t="s">
        <v>22</v>
      </c>
      <c r="H18" s="12">
        <v>42025</v>
      </c>
      <c r="I18" s="70" t="s">
        <v>58</v>
      </c>
      <c r="J18" s="11" t="s">
        <v>22</v>
      </c>
      <c r="K18" s="12">
        <v>42025</v>
      </c>
      <c r="L18" s="61">
        <f t="shared" si="1"/>
        <v>4</v>
      </c>
      <c r="M18" s="63">
        <f t="shared" si="18"/>
        <v>0</v>
      </c>
      <c r="N18" s="68">
        <v>15</v>
      </c>
      <c r="O18" s="68">
        <v>10</v>
      </c>
      <c r="P18" s="68">
        <v>14</v>
      </c>
      <c r="Q18" s="69"/>
    </row>
    <row r="19" ht="21.95" hidden="1" customHeight="1" spans="1:17">
      <c r="A19" s="11">
        <v>18</v>
      </c>
      <c r="B19" s="12">
        <v>42026</v>
      </c>
      <c r="C19" s="13">
        <f t="shared" si="17"/>
        <v>4</v>
      </c>
      <c r="D19" s="11" t="s">
        <v>53</v>
      </c>
      <c r="E19" s="11" t="s">
        <v>54</v>
      </c>
      <c r="F19" s="11" t="s">
        <v>32</v>
      </c>
      <c r="G19" s="11" t="s">
        <v>22</v>
      </c>
      <c r="H19" s="12">
        <v>42026</v>
      </c>
      <c r="I19" s="70" t="s">
        <v>59</v>
      </c>
      <c r="J19" s="11" t="s">
        <v>22</v>
      </c>
      <c r="K19" s="12">
        <v>42026</v>
      </c>
      <c r="L19" s="61">
        <f t="shared" si="1"/>
        <v>4</v>
      </c>
      <c r="M19" s="63">
        <f t="shared" si="18"/>
        <v>0</v>
      </c>
      <c r="N19" s="13">
        <v>0</v>
      </c>
      <c r="O19" s="13">
        <v>5</v>
      </c>
      <c r="P19" s="68">
        <v>4</v>
      </c>
      <c r="Q19" s="69"/>
    </row>
    <row r="20" ht="21.95" hidden="1" customHeight="1" spans="1:17">
      <c r="A20" s="11">
        <v>19</v>
      </c>
      <c r="B20" s="12">
        <v>42027</v>
      </c>
      <c r="C20" s="13">
        <f t="shared" si="17"/>
        <v>4</v>
      </c>
      <c r="D20" s="11" t="s">
        <v>53</v>
      </c>
      <c r="E20" s="11" t="s">
        <v>54</v>
      </c>
      <c r="F20" s="11" t="s">
        <v>19</v>
      </c>
      <c r="G20" s="11" t="s">
        <v>22</v>
      </c>
      <c r="H20" s="12">
        <v>42027</v>
      </c>
      <c r="I20" s="70" t="s">
        <v>60</v>
      </c>
      <c r="J20" s="11" t="s">
        <v>22</v>
      </c>
      <c r="K20" s="12">
        <v>42027</v>
      </c>
      <c r="L20" s="61">
        <f t="shared" si="1"/>
        <v>4</v>
      </c>
      <c r="M20" s="63">
        <f t="shared" si="18"/>
        <v>0</v>
      </c>
      <c r="N20" s="13">
        <v>0</v>
      </c>
      <c r="O20" s="13">
        <v>5</v>
      </c>
      <c r="P20" s="68">
        <v>7</v>
      </c>
      <c r="Q20" s="69"/>
    </row>
    <row r="21" ht="21.95" hidden="1" customHeight="1" spans="1:17">
      <c r="A21" s="11">
        <v>20</v>
      </c>
      <c r="B21" s="12">
        <v>42028</v>
      </c>
      <c r="C21" s="13">
        <f t="shared" si="17"/>
        <v>4</v>
      </c>
      <c r="D21" s="11" t="s">
        <v>46</v>
      </c>
      <c r="E21" s="11" t="s">
        <v>54</v>
      </c>
      <c r="F21" s="11" t="s">
        <v>19</v>
      </c>
      <c r="G21" s="11" t="s">
        <v>22</v>
      </c>
      <c r="H21" s="12">
        <v>42028</v>
      </c>
      <c r="I21" s="70" t="s">
        <v>61</v>
      </c>
      <c r="J21" s="11" t="s">
        <v>22</v>
      </c>
      <c r="K21" s="12">
        <v>42028</v>
      </c>
      <c r="L21" s="61">
        <f t="shared" si="1"/>
        <v>4</v>
      </c>
      <c r="M21" s="63">
        <f t="shared" si="18"/>
        <v>0</v>
      </c>
      <c r="N21" s="13">
        <v>0</v>
      </c>
      <c r="O21" s="13">
        <v>5</v>
      </c>
      <c r="P21" s="68">
        <v>8</v>
      </c>
      <c r="Q21" s="69"/>
    </row>
    <row r="22" ht="21.95" hidden="1" customHeight="1" spans="1:17">
      <c r="A22" s="11">
        <v>21</v>
      </c>
      <c r="B22" s="12">
        <v>42032</v>
      </c>
      <c r="C22" s="13">
        <f t="shared" si="17"/>
        <v>5</v>
      </c>
      <c r="D22" s="11" t="s">
        <v>62</v>
      </c>
      <c r="E22" s="11" t="s">
        <v>38</v>
      </c>
      <c r="F22" s="11" t="s">
        <v>32</v>
      </c>
      <c r="G22" s="11" t="s">
        <v>22</v>
      </c>
      <c r="H22" s="12">
        <v>42035</v>
      </c>
      <c r="I22" s="69" t="s">
        <v>63</v>
      </c>
      <c r="J22" s="11" t="s">
        <v>22</v>
      </c>
      <c r="K22" s="12">
        <v>42032</v>
      </c>
      <c r="L22" s="61">
        <f t="shared" si="1"/>
        <v>5</v>
      </c>
      <c r="M22" s="63">
        <f t="shared" si="18"/>
        <v>0</v>
      </c>
      <c r="N22" s="68">
        <v>15</v>
      </c>
      <c r="O22" s="68">
        <v>10</v>
      </c>
      <c r="P22" s="68">
        <v>10</v>
      </c>
      <c r="Q22" s="69"/>
    </row>
    <row r="23" ht="21.95" hidden="1" customHeight="1" spans="1:17">
      <c r="A23" s="11">
        <v>22</v>
      </c>
      <c r="B23" s="12">
        <v>42038</v>
      </c>
      <c r="C23" s="13">
        <f t="shared" si="17"/>
        <v>6</v>
      </c>
      <c r="D23" s="11" t="s">
        <v>53</v>
      </c>
      <c r="E23" s="11" t="s">
        <v>54</v>
      </c>
      <c r="F23" s="11" t="s">
        <v>32</v>
      </c>
      <c r="G23" s="11" t="s">
        <v>22</v>
      </c>
      <c r="H23" s="12">
        <v>42038</v>
      </c>
      <c r="I23" s="70" t="s">
        <v>64</v>
      </c>
      <c r="J23" s="11" t="s">
        <v>22</v>
      </c>
      <c r="K23" s="12">
        <v>42038</v>
      </c>
      <c r="L23" s="61">
        <f t="shared" si="1"/>
        <v>6</v>
      </c>
      <c r="M23" s="63">
        <f t="shared" si="18"/>
        <v>0</v>
      </c>
      <c r="N23" s="68">
        <v>15</v>
      </c>
      <c r="O23" s="68">
        <v>10</v>
      </c>
      <c r="P23" s="68">
        <v>20</v>
      </c>
      <c r="Q23" s="69"/>
    </row>
    <row r="24" ht="21.95" hidden="1" customHeight="1" spans="1:17">
      <c r="A24" s="11">
        <v>23</v>
      </c>
      <c r="B24" s="12">
        <v>42039</v>
      </c>
      <c r="C24" s="13">
        <f t="shared" si="17"/>
        <v>6</v>
      </c>
      <c r="D24" s="11" t="s">
        <v>65</v>
      </c>
      <c r="E24" s="11" t="s">
        <v>25</v>
      </c>
      <c r="F24" s="11" t="s">
        <v>32</v>
      </c>
      <c r="G24" s="11" t="s">
        <v>22</v>
      </c>
      <c r="H24" s="12">
        <v>42039</v>
      </c>
      <c r="I24" s="70" t="s">
        <v>66</v>
      </c>
      <c r="J24" s="11" t="s">
        <v>22</v>
      </c>
      <c r="K24" s="12">
        <v>42039</v>
      </c>
      <c r="L24" s="61">
        <f t="shared" si="1"/>
        <v>6</v>
      </c>
      <c r="M24" s="63">
        <f t="shared" si="18"/>
        <v>0</v>
      </c>
      <c r="N24" s="68">
        <v>15</v>
      </c>
      <c r="O24" s="68">
        <v>10</v>
      </c>
      <c r="P24" s="68">
        <v>0</v>
      </c>
      <c r="Q24" s="69"/>
    </row>
    <row r="25" ht="21.95" hidden="1" customHeight="1" spans="1:17">
      <c r="A25" s="11">
        <v>24</v>
      </c>
      <c r="B25" s="12">
        <v>42040</v>
      </c>
      <c r="C25" s="13">
        <f t="shared" si="17"/>
        <v>6</v>
      </c>
      <c r="D25" s="11" t="s">
        <v>65</v>
      </c>
      <c r="E25" s="11" t="s">
        <v>25</v>
      </c>
      <c r="F25" s="11" t="s">
        <v>32</v>
      </c>
      <c r="G25" s="11" t="s">
        <v>22</v>
      </c>
      <c r="H25" s="12">
        <v>42040</v>
      </c>
      <c r="I25" s="70" t="s">
        <v>66</v>
      </c>
      <c r="J25" s="11" t="s">
        <v>22</v>
      </c>
      <c r="K25" s="12">
        <v>42040</v>
      </c>
      <c r="L25" s="61">
        <f t="shared" si="1"/>
        <v>6</v>
      </c>
      <c r="M25" s="63">
        <f t="shared" si="18"/>
        <v>0</v>
      </c>
      <c r="N25" s="68">
        <v>15</v>
      </c>
      <c r="O25" s="68">
        <v>10</v>
      </c>
      <c r="P25" s="68">
        <v>0</v>
      </c>
      <c r="Q25" s="69"/>
    </row>
    <row r="26" ht="21.95" hidden="1" customHeight="1" spans="1:17">
      <c r="A26" s="11">
        <v>25</v>
      </c>
      <c r="B26" s="12">
        <v>42041</v>
      </c>
      <c r="C26" s="13">
        <f t="shared" si="17"/>
        <v>6</v>
      </c>
      <c r="D26" s="11" t="s">
        <v>53</v>
      </c>
      <c r="E26" s="11" t="s">
        <v>54</v>
      </c>
      <c r="F26" s="11" t="s">
        <v>32</v>
      </c>
      <c r="G26" s="11" t="s">
        <v>22</v>
      </c>
      <c r="H26" s="12">
        <v>42041</v>
      </c>
      <c r="I26" s="70" t="s">
        <v>67</v>
      </c>
      <c r="J26" s="11" t="s">
        <v>22</v>
      </c>
      <c r="K26" s="12">
        <v>42041</v>
      </c>
      <c r="L26" s="61">
        <f t="shared" si="1"/>
        <v>6</v>
      </c>
      <c r="M26" s="63">
        <f t="shared" si="18"/>
        <v>0</v>
      </c>
      <c r="N26" s="13">
        <v>0</v>
      </c>
      <c r="O26" s="68">
        <v>10</v>
      </c>
      <c r="P26" s="68">
        <v>16</v>
      </c>
      <c r="Q26" s="69"/>
    </row>
    <row r="27" ht="21.95" hidden="1" customHeight="1" spans="1:17">
      <c r="A27" s="11">
        <v>26</v>
      </c>
      <c r="B27" s="12">
        <v>42042</v>
      </c>
      <c r="C27" s="13">
        <f t="shared" si="17"/>
        <v>6</v>
      </c>
      <c r="D27" s="11" t="s">
        <v>53</v>
      </c>
      <c r="E27" s="11" t="s">
        <v>54</v>
      </c>
      <c r="F27" s="11" t="s">
        <v>19</v>
      </c>
      <c r="G27" s="11" t="s">
        <v>22</v>
      </c>
      <c r="H27" s="12">
        <v>42042</v>
      </c>
      <c r="I27" s="70" t="s">
        <v>68</v>
      </c>
      <c r="J27" s="11" t="s">
        <v>22</v>
      </c>
      <c r="K27" s="12">
        <v>42042</v>
      </c>
      <c r="L27" s="61">
        <f t="shared" si="1"/>
        <v>6</v>
      </c>
      <c r="M27" s="63">
        <f t="shared" si="18"/>
        <v>0</v>
      </c>
      <c r="N27" s="13">
        <v>0</v>
      </c>
      <c r="O27" s="68">
        <v>10</v>
      </c>
      <c r="P27" s="68">
        <v>6</v>
      </c>
      <c r="Q27" s="69"/>
    </row>
    <row r="28" ht="21.95" hidden="1" customHeight="1" spans="1:17">
      <c r="A28" s="11">
        <v>27</v>
      </c>
      <c r="B28" s="12">
        <v>42045</v>
      </c>
      <c r="C28" s="13">
        <f t="shared" si="17"/>
        <v>7</v>
      </c>
      <c r="D28" s="11" t="s">
        <v>31</v>
      </c>
      <c r="E28" s="11" t="s">
        <v>29</v>
      </c>
      <c r="F28" s="11" t="s">
        <v>19</v>
      </c>
      <c r="G28" s="11" t="s">
        <v>22</v>
      </c>
      <c r="H28" s="12">
        <v>42046</v>
      </c>
      <c r="I28" s="69" t="s">
        <v>69</v>
      </c>
      <c r="J28" s="11" t="s">
        <v>22</v>
      </c>
      <c r="K28" s="12">
        <v>42045</v>
      </c>
      <c r="L28" s="61">
        <f t="shared" si="1"/>
        <v>7</v>
      </c>
      <c r="M28" s="63">
        <f t="shared" si="18"/>
        <v>0</v>
      </c>
      <c r="N28" s="13">
        <v>0</v>
      </c>
      <c r="O28" s="13">
        <v>5</v>
      </c>
      <c r="P28" s="13">
        <v>10</v>
      </c>
      <c r="Q28" s="69"/>
    </row>
    <row r="29" ht="21.95" hidden="1" customHeight="1" spans="1:17">
      <c r="A29" s="11">
        <v>28</v>
      </c>
      <c r="B29" s="12">
        <v>42060</v>
      </c>
      <c r="C29" s="13">
        <f t="shared" si="17"/>
        <v>9</v>
      </c>
      <c r="D29" s="11" t="s">
        <v>31</v>
      </c>
      <c r="E29" s="11" t="s">
        <v>29</v>
      </c>
      <c r="F29" s="11" t="s">
        <v>19</v>
      </c>
      <c r="G29" s="11" t="s">
        <v>22</v>
      </c>
      <c r="H29" s="12">
        <v>42060</v>
      </c>
      <c r="I29" s="70" t="s">
        <v>70</v>
      </c>
      <c r="J29" s="11" t="s">
        <v>22</v>
      </c>
      <c r="K29" s="12">
        <v>42060</v>
      </c>
      <c r="L29" s="61">
        <f t="shared" si="1"/>
        <v>9</v>
      </c>
      <c r="M29" s="63">
        <f t="shared" si="18"/>
        <v>0</v>
      </c>
      <c r="N29" s="13">
        <v>0</v>
      </c>
      <c r="O29" s="68">
        <v>10</v>
      </c>
      <c r="P29" s="68">
        <v>4</v>
      </c>
      <c r="Q29" s="69"/>
    </row>
    <row r="30" ht="21.95" hidden="1" customHeight="1" spans="1:17">
      <c r="A30" s="11">
        <v>29</v>
      </c>
      <c r="B30" s="12">
        <v>42066</v>
      </c>
      <c r="C30" s="13">
        <f t="shared" si="17"/>
        <v>10</v>
      </c>
      <c r="D30" s="11" t="s">
        <v>62</v>
      </c>
      <c r="E30" s="11" t="s">
        <v>38</v>
      </c>
      <c r="F30" s="11" t="s">
        <v>19</v>
      </c>
      <c r="G30" s="11" t="s">
        <v>22</v>
      </c>
      <c r="H30" s="12">
        <v>42067</v>
      </c>
      <c r="I30" s="69" t="s">
        <v>71</v>
      </c>
      <c r="J30" s="11" t="s">
        <v>22</v>
      </c>
      <c r="K30" s="12">
        <v>42066</v>
      </c>
      <c r="L30" s="61">
        <f t="shared" si="1"/>
        <v>10</v>
      </c>
      <c r="M30" s="63">
        <f t="shared" si="18"/>
        <v>0</v>
      </c>
      <c r="N30" s="13">
        <v>0</v>
      </c>
      <c r="O30" s="13">
        <v>5</v>
      </c>
      <c r="P30" s="13">
        <v>10</v>
      </c>
      <c r="Q30" s="69"/>
    </row>
    <row r="31" ht="21.95" hidden="1" customHeight="1" spans="1:17">
      <c r="A31" s="11">
        <v>30</v>
      </c>
      <c r="B31" s="12">
        <v>42069</v>
      </c>
      <c r="C31" s="13">
        <f t="shared" si="17"/>
        <v>10</v>
      </c>
      <c r="D31" s="11" t="s">
        <v>53</v>
      </c>
      <c r="E31" s="11" t="s">
        <v>54</v>
      </c>
      <c r="F31" s="11" t="s">
        <v>19</v>
      </c>
      <c r="G31" s="11" t="s">
        <v>22</v>
      </c>
      <c r="H31" s="12">
        <v>42069</v>
      </c>
      <c r="I31" s="70" t="s">
        <v>72</v>
      </c>
      <c r="J31" s="11" t="s">
        <v>22</v>
      </c>
      <c r="K31" s="12">
        <v>42069</v>
      </c>
      <c r="L31" s="61">
        <f t="shared" si="1"/>
        <v>10</v>
      </c>
      <c r="M31" s="63">
        <f t="shared" si="18"/>
        <v>0</v>
      </c>
      <c r="N31" s="13">
        <v>0</v>
      </c>
      <c r="O31" s="68">
        <v>10</v>
      </c>
      <c r="P31" s="68">
        <v>6</v>
      </c>
      <c r="Q31" s="69"/>
    </row>
    <row r="32" ht="21.95" hidden="1" customHeight="1" spans="1:17">
      <c r="A32" s="11">
        <v>31</v>
      </c>
      <c r="B32" s="12">
        <v>42073</v>
      </c>
      <c r="C32" s="13">
        <f t="shared" si="17"/>
        <v>11</v>
      </c>
      <c r="D32" s="11" t="s">
        <v>53</v>
      </c>
      <c r="E32" s="11" t="s">
        <v>54</v>
      </c>
      <c r="F32" s="11" t="s">
        <v>19</v>
      </c>
      <c r="G32" s="11" t="s">
        <v>22</v>
      </c>
      <c r="H32" s="12">
        <v>42073</v>
      </c>
      <c r="I32" s="70" t="s">
        <v>73</v>
      </c>
      <c r="J32" s="11" t="s">
        <v>22</v>
      </c>
      <c r="K32" s="12">
        <v>42073</v>
      </c>
      <c r="L32" s="61">
        <f t="shared" si="1"/>
        <v>11</v>
      </c>
      <c r="M32" s="63">
        <f t="shared" si="18"/>
        <v>0</v>
      </c>
      <c r="N32" s="68">
        <v>15</v>
      </c>
      <c r="O32" s="68">
        <v>10</v>
      </c>
      <c r="P32" s="68">
        <v>22</v>
      </c>
      <c r="Q32" s="69"/>
    </row>
    <row r="33" ht="21.95" hidden="1" customHeight="1" spans="1:17">
      <c r="A33" s="11">
        <v>32</v>
      </c>
      <c r="B33" s="12">
        <v>42076</v>
      </c>
      <c r="C33" s="13">
        <f t="shared" si="17"/>
        <v>11</v>
      </c>
      <c r="D33" s="11" t="s">
        <v>74</v>
      </c>
      <c r="E33" s="11" t="s">
        <v>75</v>
      </c>
      <c r="F33" s="11" t="s">
        <v>19</v>
      </c>
      <c r="G33" s="11" t="s">
        <v>20</v>
      </c>
      <c r="H33" s="12">
        <v>42078</v>
      </c>
      <c r="I33" s="69" t="s">
        <v>76</v>
      </c>
      <c r="J33" s="11" t="s">
        <v>22</v>
      </c>
      <c r="K33" s="12">
        <v>42076</v>
      </c>
      <c r="L33" s="61">
        <f t="shared" si="1"/>
        <v>11</v>
      </c>
      <c r="M33" s="63">
        <f t="shared" si="18"/>
        <v>0</v>
      </c>
      <c r="N33" s="13">
        <v>0</v>
      </c>
      <c r="O33" s="13">
        <v>5</v>
      </c>
      <c r="P33" s="13">
        <v>10</v>
      </c>
      <c r="Q33" s="69"/>
    </row>
    <row r="34" ht="21.95" hidden="1" customHeight="1" spans="1:17">
      <c r="A34" s="11">
        <v>33</v>
      </c>
      <c r="B34" s="12">
        <v>42076</v>
      </c>
      <c r="C34" s="13">
        <f t="shared" si="17"/>
        <v>11</v>
      </c>
      <c r="D34" s="11" t="s">
        <v>77</v>
      </c>
      <c r="E34" s="11" t="s">
        <v>75</v>
      </c>
      <c r="F34" s="11" t="s">
        <v>19</v>
      </c>
      <c r="G34" s="11" t="s">
        <v>20</v>
      </c>
      <c r="H34" s="12">
        <v>42078</v>
      </c>
      <c r="I34" s="69" t="s">
        <v>69</v>
      </c>
      <c r="J34" s="11" t="s">
        <v>22</v>
      </c>
      <c r="K34" s="12">
        <v>42076</v>
      </c>
      <c r="L34" s="61">
        <f t="shared" si="1"/>
        <v>11</v>
      </c>
      <c r="M34" s="63">
        <f t="shared" si="18"/>
        <v>0</v>
      </c>
      <c r="N34" s="13">
        <v>0</v>
      </c>
      <c r="O34" s="13">
        <v>5</v>
      </c>
      <c r="P34" s="13">
        <v>10</v>
      </c>
      <c r="Q34" s="69"/>
    </row>
    <row r="35" ht="21.95" hidden="1" customHeight="1" spans="1:17">
      <c r="A35" s="11">
        <v>34</v>
      </c>
      <c r="B35" s="12">
        <v>42079</v>
      </c>
      <c r="C35" s="13">
        <f t="shared" si="17"/>
        <v>12</v>
      </c>
      <c r="D35" s="11" t="s">
        <v>78</v>
      </c>
      <c r="E35" s="11" t="s">
        <v>25</v>
      </c>
      <c r="F35" s="11" t="s">
        <v>19</v>
      </c>
      <c r="G35" s="11" t="s">
        <v>22</v>
      </c>
      <c r="H35" s="12">
        <v>42078</v>
      </c>
      <c r="I35" s="69" t="s">
        <v>79</v>
      </c>
      <c r="J35" s="11" t="s">
        <v>22</v>
      </c>
      <c r="K35" s="12">
        <v>42079</v>
      </c>
      <c r="L35" s="61">
        <f t="shared" si="1"/>
        <v>12</v>
      </c>
      <c r="M35" s="63">
        <f t="shared" si="18"/>
        <v>0</v>
      </c>
      <c r="N35" s="13">
        <v>0</v>
      </c>
      <c r="O35" s="13">
        <v>5</v>
      </c>
      <c r="P35" s="13">
        <v>10</v>
      </c>
      <c r="Q35" s="69"/>
    </row>
    <row r="36" ht="21.95" hidden="1" customHeight="1" spans="1:17">
      <c r="A36" s="11">
        <v>35</v>
      </c>
      <c r="B36" s="12">
        <v>42079</v>
      </c>
      <c r="C36" s="13">
        <f t="shared" ref="C36" si="19">WEEKNUM(B36)</f>
        <v>12</v>
      </c>
      <c r="D36" s="11" t="s">
        <v>37</v>
      </c>
      <c r="E36" s="11" t="s">
        <v>38</v>
      </c>
      <c r="F36" s="11" t="s">
        <v>19</v>
      </c>
      <c r="G36" s="11" t="s">
        <v>22</v>
      </c>
      <c r="H36" s="12">
        <v>42081</v>
      </c>
      <c r="I36" s="69" t="s">
        <v>80</v>
      </c>
      <c r="J36" s="11" t="s">
        <v>22</v>
      </c>
      <c r="K36" s="12">
        <v>42080</v>
      </c>
      <c r="L36" s="61">
        <f t="shared" si="1"/>
        <v>12</v>
      </c>
      <c r="M36" s="63">
        <f t="shared" ref="M36" si="20">IF(K36-B36&gt;2,1,0)</f>
        <v>0</v>
      </c>
      <c r="N36" s="13">
        <v>0</v>
      </c>
      <c r="O36" s="13">
        <v>5</v>
      </c>
      <c r="P36" s="13">
        <v>10</v>
      </c>
      <c r="Q36" s="69"/>
    </row>
    <row r="37" ht="21.95" hidden="1" customHeight="1" spans="1:17">
      <c r="A37" s="11">
        <v>36</v>
      </c>
      <c r="B37" s="12">
        <v>42080</v>
      </c>
      <c r="C37" s="13">
        <f t="shared" ref="C37" si="21">WEEKNUM(B37)</f>
        <v>12</v>
      </c>
      <c r="D37" s="11" t="s">
        <v>81</v>
      </c>
      <c r="E37" s="11" t="s">
        <v>47</v>
      </c>
      <c r="F37" s="11" t="s">
        <v>19</v>
      </c>
      <c r="G37" s="11" t="s">
        <v>22</v>
      </c>
      <c r="H37" s="12">
        <v>42081</v>
      </c>
      <c r="I37" s="69" t="s">
        <v>82</v>
      </c>
      <c r="J37" s="11" t="s">
        <v>22</v>
      </c>
      <c r="K37" s="12">
        <v>42081</v>
      </c>
      <c r="L37" s="61">
        <f t="shared" si="1"/>
        <v>12</v>
      </c>
      <c r="M37" s="63">
        <f t="shared" ref="M37" si="22">IF(K37-B37&gt;2,1,0)</f>
        <v>0</v>
      </c>
      <c r="N37" s="13">
        <v>0</v>
      </c>
      <c r="O37" s="13">
        <v>5</v>
      </c>
      <c r="P37" s="13">
        <v>10</v>
      </c>
      <c r="Q37" s="69"/>
    </row>
    <row r="38" ht="21.95" hidden="1" customHeight="1" spans="1:17">
      <c r="A38" s="11">
        <v>37</v>
      </c>
      <c r="B38" s="12">
        <v>42080</v>
      </c>
      <c r="C38" s="13">
        <f t="shared" ref="C38" si="23">WEEKNUM(B38)</f>
        <v>12</v>
      </c>
      <c r="D38" s="11" t="s">
        <v>83</v>
      </c>
      <c r="E38" s="11" t="s">
        <v>47</v>
      </c>
      <c r="F38" s="11" t="s">
        <v>19</v>
      </c>
      <c r="G38" s="11" t="s">
        <v>22</v>
      </c>
      <c r="H38" s="12">
        <v>42082</v>
      </c>
      <c r="I38" s="71" t="s">
        <v>84</v>
      </c>
      <c r="J38" s="11" t="s">
        <v>20</v>
      </c>
      <c r="K38" s="12">
        <v>42081</v>
      </c>
      <c r="L38" s="61">
        <f t="shared" si="1"/>
        <v>12</v>
      </c>
      <c r="M38" s="63">
        <f t="shared" ref="M38" si="24">IF(K38-B38&gt;2,1,0)</f>
        <v>0</v>
      </c>
      <c r="N38" s="13">
        <v>0</v>
      </c>
      <c r="O38" s="13">
        <v>5</v>
      </c>
      <c r="P38" s="13">
        <v>10</v>
      </c>
      <c r="Q38" s="69"/>
    </row>
    <row r="39" ht="21.95" hidden="1" customHeight="1" spans="1:17">
      <c r="A39" s="11">
        <v>38</v>
      </c>
      <c r="B39" s="12">
        <v>42082</v>
      </c>
      <c r="C39" s="13">
        <f t="shared" ref="C39" si="25">WEEKNUM(B39)</f>
        <v>12</v>
      </c>
      <c r="D39" s="11" t="s">
        <v>53</v>
      </c>
      <c r="E39" s="11" t="s">
        <v>54</v>
      </c>
      <c r="F39" s="11" t="s">
        <v>19</v>
      </c>
      <c r="G39" s="11" t="s">
        <v>22</v>
      </c>
      <c r="H39" s="64">
        <v>42082</v>
      </c>
      <c r="I39" s="70" t="s">
        <v>85</v>
      </c>
      <c r="J39" s="11" t="s">
        <v>22</v>
      </c>
      <c r="K39" s="12">
        <v>42082</v>
      </c>
      <c r="L39" s="61">
        <f t="shared" si="1"/>
        <v>12</v>
      </c>
      <c r="M39" s="63">
        <f t="shared" ref="M39" si="26">IF(K39-B39&gt;2,1,0)</f>
        <v>0</v>
      </c>
      <c r="N39" s="68">
        <v>15</v>
      </c>
      <c r="O39" s="68">
        <v>10</v>
      </c>
      <c r="P39" s="68">
        <v>20</v>
      </c>
      <c r="Q39" s="69"/>
    </row>
    <row r="40" ht="21.95" hidden="1" customHeight="1" spans="1:17">
      <c r="A40" s="11">
        <v>39</v>
      </c>
      <c r="B40" s="12">
        <v>42083</v>
      </c>
      <c r="C40" s="13">
        <f t="shared" ref="C40" si="27">WEEKNUM(B40)</f>
        <v>12</v>
      </c>
      <c r="D40" s="11" t="s">
        <v>86</v>
      </c>
      <c r="E40" s="11" t="s">
        <v>38</v>
      </c>
      <c r="F40" s="11" t="s">
        <v>19</v>
      </c>
      <c r="G40" s="11" t="s">
        <v>22</v>
      </c>
      <c r="H40" s="12">
        <v>42087</v>
      </c>
      <c r="I40" s="69" t="s">
        <v>87</v>
      </c>
      <c r="J40" s="11" t="s">
        <v>22</v>
      </c>
      <c r="K40" s="12">
        <v>42084</v>
      </c>
      <c r="L40" s="61">
        <f t="shared" si="1"/>
        <v>12</v>
      </c>
      <c r="M40" s="63">
        <f t="shared" ref="M40" si="28">IF(K40-B40&gt;2,1,0)</f>
        <v>0</v>
      </c>
      <c r="N40" s="13">
        <v>0</v>
      </c>
      <c r="O40" s="13">
        <v>5</v>
      </c>
      <c r="P40" s="13">
        <v>10</v>
      </c>
      <c r="Q40" s="69"/>
    </row>
    <row r="41" ht="21.95" hidden="1" customHeight="1" spans="1:17">
      <c r="A41" s="11">
        <v>40</v>
      </c>
      <c r="B41" s="12">
        <v>42086</v>
      </c>
      <c r="C41" s="13">
        <f t="shared" ref="C41" si="29">WEEKNUM(B41)</f>
        <v>13</v>
      </c>
      <c r="D41" s="11" t="s">
        <v>53</v>
      </c>
      <c r="E41" s="11" t="s">
        <v>54</v>
      </c>
      <c r="F41" s="11" t="s">
        <v>19</v>
      </c>
      <c r="G41" s="11" t="s">
        <v>22</v>
      </c>
      <c r="H41" s="64">
        <v>42086</v>
      </c>
      <c r="I41" s="70" t="s">
        <v>88</v>
      </c>
      <c r="J41" s="11" t="s">
        <v>22</v>
      </c>
      <c r="K41" s="12">
        <v>42086</v>
      </c>
      <c r="L41" s="61">
        <f t="shared" si="1"/>
        <v>13</v>
      </c>
      <c r="M41" s="63">
        <f t="shared" ref="M41" si="30">IF(K41-B41&gt;2,1,0)</f>
        <v>0</v>
      </c>
      <c r="N41" s="68">
        <v>15</v>
      </c>
      <c r="O41" s="68">
        <v>10</v>
      </c>
      <c r="P41" s="68">
        <v>4</v>
      </c>
      <c r="Q41" s="69"/>
    </row>
    <row r="42" ht="21.95" hidden="1" customHeight="1" spans="1:17">
      <c r="A42" s="11">
        <v>41</v>
      </c>
      <c r="B42" s="12">
        <v>42087</v>
      </c>
      <c r="C42" s="13">
        <f t="shared" ref="C42" si="31">WEEKNUM(B42)</f>
        <v>13</v>
      </c>
      <c r="D42" s="11" t="s">
        <v>89</v>
      </c>
      <c r="E42" s="11" t="s">
        <v>47</v>
      </c>
      <c r="F42" s="11" t="s">
        <v>19</v>
      </c>
      <c r="G42" s="11" t="s">
        <v>22</v>
      </c>
      <c r="H42" s="12">
        <v>42089</v>
      </c>
      <c r="I42" s="69" t="s">
        <v>90</v>
      </c>
      <c r="J42" s="11" t="s">
        <v>22</v>
      </c>
      <c r="K42" s="12">
        <v>42088</v>
      </c>
      <c r="L42" s="61">
        <f t="shared" si="1"/>
        <v>13</v>
      </c>
      <c r="M42" s="63">
        <f t="shared" ref="M42" si="32">IF(K42-B42&gt;2,1,0)</f>
        <v>0</v>
      </c>
      <c r="N42" s="13">
        <v>0</v>
      </c>
      <c r="O42" s="13">
        <v>5</v>
      </c>
      <c r="P42" s="13">
        <v>10</v>
      </c>
      <c r="Q42" s="69"/>
    </row>
    <row r="43" ht="21.95" hidden="1" customHeight="1" spans="1:17">
      <c r="A43" s="11">
        <v>42</v>
      </c>
      <c r="B43" s="64">
        <v>42090</v>
      </c>
      <c r="C43" s="13">
        <f t="shared" ref="C43:C66" si="33">WEEKNUM(B43)</f>
        <v>13</v>
      </c>
      <c r="D43" s="11" t="s">
        <v>53</v>
      </c>
      <c r="E43" s="11" t="s">
        <v>54</v>
      </c>
      <c r="F43" s="11" t="s">
        <v>19</v>
      </c>
      <c r="G43" s="11" t="s">
        <v>22</v>
      </c>
      <c r="H43" s="64">
        <v>42090</v>
      </c>
      <c r="I43" s="70" t="s">
        <v>91</v>
      </c>
      <c r="J43" s="11" t="s">
        <v>22</v>
      </c>
      <c r="K43" s="64">
        <v>42090</v>
      </c>
      <c r="L43" s="61">
        <f t="shared" si="1"/>
        <v>13</v>
      </c>
      <c r="M43" s="63">
        <f t="shared" ref="M43:M66" si="34">IF(K43-B43&gt;2,1,0)</f>
        <v>0</v>
      </c>
      <c r="N43" s="68">
        <v>15</v>
      </c>
      <c r="O43" s="68">
        <v>10</v>
      </c>
      <c r="P43" s="68">
        <v>22</v>
      </c>
      <c r="Q43" s="69"/>
    </row>
    <row r="44" ht="21.95" hidden="1" customHeight="1" spans="1:17">
      <c r="A44" s="11">
        <v>43</v>
      </c>
      <c r="B44" s="64">
        <v>42091</v>
      </c>
      <c r="C44" s="13">
        <f t="shared" si="33"/>
        <v>13</v>
      </c>
      <c r="D44" s="11" t="s">
        <v>53</v>
      </c>
      <c r="E44" s="11" t="s">
        <v>54</v>
      </c>
      <c r="F44" s="11" t="s">
        <v>19</v>
      </c>
      <c r="G44" s="11" t="s">
        <v>22</v>
      </c>
      <c r="H44" s="64">
        <v>42091</v>
      </c>
      <c r="I44" s="70" t="s">
        <v>92</v>
      </c>
      <c r="J44" s="11" t="s">
        <v>22</v>
      </c>
      <c r="K44" s="64">
        <v>42091</v>
      </c>
      <c r="L44" s="61">
        <f t="shared" si="1"/>
        <v>13</v>
      </c>
      <c r="M44" s="63">
        <f t="shared" si="34"/>
        <v>0</v>
      </c>
      <c r="N44" s="68">
        <v>15</v>
      </c>
      <c r="O44" s="68">
        <v>10</v>
      </c>
      <c r="P44" s="68">
        <v>14</v>
      </c>
      <c r="Q44" s="69"/>
    </row>
    <row r="45" ht="21.95" hidden="1" customHeight="1" spans="1:17">
      <c r="A45" s="11">
        <v>44</v>
      </c>
      <c r="B45" s="12">
        <v>42093</v>
      </c>
      <c r="C45" s="13">
        <f t="shared" si="33"/>
        <v>14</v>
      </c>
      <c r="D45" s="11" t="s">
        <v>93</v>
      </c>
      <c r="E45" s="11" t="s">
        <v>25</v>
      </c>
      <c r="F45" s="11" t="s">
        <v>32</v>
      </c>
      <c r="G45" s="11" t="s">
        <v>22</v>
      </c>
      <c r="H45" s="12">
        <v>42095</v>
      </c>
      <c r="I45" s="69" t="s">
        <v>94</v>
      </c>
      <c r="J45" s="11" t="s">
        <v>22</v>
      </c>
      <c r="K45" s="12">
        <v>42094</v>
      </c>
      <c r="L45" s="61">
        <f t="shared" si="1"/>
        <v>14</v>
      </c>
      <c r="M45" s="63">
        <f t="shared" si="34"/>
        <v>0</v>
      </c>
      <c r="N45" s="68">
        <v>15</v>
      </c>
      <c r="O45" s="68">
        <v>10</v>
      </c>
      <c r="P45" s="13">
        <v>10</v>
      </c>
      <c r="Q45" s="69"/>
    </row>
    <row r="46" ht="21.95" hidden="1" customHeight="1" spans="1:17">
      <c r="A46" s="11">
        <v>45</v>
      </c>
      <c r="B46" s="12">
        <v>42093</v>
      </c>
      <c r="C46" s="13">
        <f t="shared" si="33"/>
        <v>14</v>
      </c>
      <c r="D46" s="11" t="s">
        <v>28</v>
      </c>
      <c r="E46" s="11" t="s">
        <v>29</v>
      </c>
      <c r="F46" s="11" t="s">
        <v>32</v>
      </c>
      <c r="G46" s="11" t="s">
        <v>22</v>
      </c>
      <c r="H46" s="12">
        <v>42099</v>
      </c>
      <c r="I46" s="69" t="s">
        <v>94</v>
      </c>
      <c r="J46" s="11" t="s">
        <v>20</v>
      </c>
      <c r="K46" s="12">
        <v>42096</v>
      </c>
      <c r="L46" s="61">
        <f t="shared" si="1"/>
        <v>14</v>
      </c>
      <c r="M46" s="63">
        <f t="shared" si="34"/>
        <v>1</v>
      </c>
      <c r="N46" s="68">
        <v>15</v>
      </c>
      <c r="O46" s="68">
        <v>10</v>
      </c>
      <c r="P46" s="13">
        <v>10</v>
      </c>
      <c r="Q46" s="69" t="s">
        <v>95</v>
      </c>
    </row>
    <row r="47" ht="21.95" hidden="1" customHeight="1" spans="1:17">
      <c r="A47" s="11">
        <v>46</v>
      </c>
      <c r="B47" s="12">
        <v>42093</v>
      </c>
      <c r="C47" s="13">
        <f t="shared" si="33"/>
        <v>14</v>
      </c>
      <c r="D47" s="11" t="s">
        <v>96</v>
      </c>
      <c r="E47" s="11" t="s">
        <v>29</v>
      </c>
      <c r="F47" s="11" t="s">
        <v>32</v>
      </c>
      <c r="G47" s="11" t="s">
        <v>22</v>
      </c>
      <c r="H47" s="12">
        <v>42101</v>
      </c>
      <c r="I47" s="69" t="s">
        <v>94</v>
      </c>
      <c r="J47" s="11" t="s">
        <v>22</v>
      </c>
      <c r="K47" s="12">
        <v>42101</v>
      </c>
      <c r="L47" s="61">
        <f t="shared" si="1"/>
        <v>15</v>
      </c>
      <c r="M47" s="63">
        <f t="shared" si="34"/>
        <v>1</v>
      </c>
      <c r="N47" s="68">
        <v>15</v>
      </c>
      <c r="O47" s="68">
        <v>10</v>
      </c>
      <c r="P47" s="13">
        <v>10</v>
      </c>
      <c r="Q47" s="69" t="s">
        <v>95</v>
      </c>
    </row>
    <row r="48" ht="21.95" hidden="1" customHeight="1" spans="1:17">
      <c r="A48" s="11">
        <v>47</v>
      </c>
      <c r="B48" s="12">
        <v>42094</v>
      </c>
      <c r="C48" s="13">
        <f t="shared" si="33"/>
        <v>14</v>
      </c>
      <c r="D48" s="11" t="s">
        <v>28</v>
      </c>
      <c r="E48" s="11" t="s">
        <v>29</v>
      </c>
      <c r="F48" s="11" t="s">
        <v>32</v>
      </c>
      <c r="G48" s="11" t="s">
        <v>20</v>
      </c>
      <c r="H48" s="12">
        <v>42096</v>
      </c>
      <c r="I48" s="69" t="s">
        <v>97</v>
      </c>
      <c r="J48" s="11" t="s">
        <v>20</v>
      </c>
      <c r="K48" s="12">
        <v>42096</v>
      </c>
      <c r="L48" s="61">
        <f t="shared" si="1"/>
        <v>14</v>
      </c>
      <c r="M48" s="63">
        <f t="shared" si="34"/>
        <v>0</v>
      </c>
      <c r="N48" s="68">
        <v>15</v>
      </c>
      <c r="O48" s="68">
        <v>10</v>
      </c>
      <c r="P48" s="13">
        <v>10</v>
      </c>
      <c r="Q48" s="69"/>
    </row>
    <row r="49" ht="21.95" hidden="1" customHeight="1" spans="1:17">
      <c r="A49" s="11">
        <v>48</v>
      </c>
      <c r="B49" s="12">
        <v>42094</v>
      </c>
      <c r="C49" s="13">
        <f t="shared" si="33"/>
        <v>14</v>
      </c>
      <c r="D49" s="11" t="s">
        <v>28</v>
      </c>
      <c r="E49" s="11" t="s">
        <v>29</v>
      </c>
      <c r="F49" s="11" t="s">
        <v>32</v>
      </c>
      <c r="G49" s="11" t="s">
        <v>20</v>
      </c>
      <c r="H49" s="12">
        <v>42096</v>
      </c>
      <c r="I49" s="69" t="s">
        <v>97</v>
      </c>
      <c r="J49" s="11" t="s">
        <v>20</v>
      </c>
      <c r="K49" s="12">
        <v>42096</v>
      </c>
      <c r="L49" s="61">
        <f t="shared" si="1"/>
        <v>14</v>
      </c>
      <c r="M49" s="63">
        <f t="shared" si="34"/>
        <v>0</v>
      </c>
      <c r="N49" s="68">
        <v>15</v>
      </c>
      <c r="O49" s="68">
        <v>10</v>
      </c>
      <c r="P49" s="13">
        <v>10</v>
      </c>
      <c r="Q49" s="69"/>
    </row>
    <row r="50" ht="21.95" hidden="1" customHeight="1" spans="1:17">
      <c r="A50" s="11">
        <v>49</v>
      </c>
      <c r="B50" s="64">
        <v>42095</v>
      </c>
      <c r="C50" s="13">
        <f t="shared" si="33"/>
        <v>14</v>
      </c>
      <c r="D50" s="11" t="s">
        <v>53</v>
      </c>
      <c r="E50" s="11" t="s">
        <v>54</v>
      </c>
      <c r="F50" s="11" t="s">
        <v>19</v>
      </c>
      <c r="G50" s="11" t="s">
        <v>22</v>
      </c>
      <c r="H50" s="64">
        <v>42095</v>
      </c>
      <c r="I50" s="70" t="s">
        <v>98</v>
      </c>
      <c r="J50" s="11" t="s">
        <v>22</v>
      </c>
      <c r="K50" s="64">
        <v>42095</v>
      </c>
      <c r="L50" s="61">
        <f t="shared" si="1"/>
        <v>14</v>
      </c>
      <c r="M50" s="63">
        <f t="shared" si="34"/>
        <v>0</v>
      </c>
      <c r="N50" s="68">
        <v>15</v>
      </c>
      <c r="O50" s="68">
        <v>10</v>
      </c>
      <c r="P50" s="68">
        <v>20</v>
      </c>
      <c r="Q50" s="69"/>
    </row>
    <row r="51" ht="21.95" hidden="1" customHeight="1" spans="1:17">
      <c r="A51" s="11">
        <v>50</v>
      </c>
      <c r="B51" s="12">
        <v>42097</v>
      </c>
      <c r="C51" s="13">
        <f t="shared" si="33"/>
        <v>14</v>
      </c>
      <c r="D51" s="11" t="s">
        <v>96</v>
      </c>
      <c r="E51" s="11" t="s">
        <v>29</v>
      </c>
      <c r="F51" s="11" t="s">
        <v>32</v>
      </c>
      <c r="G51" s="11" t="s">
        <v>22</v>
      </c>
      <c r="H51" s="12">
        <v>42097</v>
      </c>
      <c r="I51" s="69" t="s">
        <v>99</v>
      </c>
      <c r="J51" s="11" t="s">
        <v>22</v>
      </c>
      <c r="K51" s="12">
        <v>42101</v>
      </c>
      <c r="L51" s="61">
        <f t="shared" si="1"/>
        <v>15</v>
      </c>
      <c r="M51" s="63">
        <f t="shared" si="34"/>
        <v>1</v>
      </c>
      <c r="N51" s="68">
        <v>15</v>
      </c>
      <c r="O51" s="68">
        <v>10</v>
      </c>
      <c r="P51" s="13">
        <v>10</v>
      </c>
      <c r="Q51" s="69"/>
    </row>
    <row r="52" ht="21.95" hidden="1" customHeight="1" spans="1:17">
      <c r="A52" s="11">
        <v>51</v>
      </c>
      <c r="B52" s="12">
        <v>42101</v>
      </c>
      <c r="C52" s="13">
        <f t="shared" si="33"/>
        <v>15</v>
      </c>
      <c r="D52" s="11" t="s">
        <v>96</v>
      </c>
      <c r="E52" s="11" t="s">
        <v>29</v>
      </c>
      <c r="F52" s="11" t="s">
        <v>32</v>
      </c>
      <c r="G52" s="11" t="s">
        <v>20</v>
      </c>
      <c r="H52" s="12">
        <v>42101</v>
      </c>
      <c r="I52" s="69" t="s">
        <v>99</v>
      </c>
      <c r="J52" s="11" t="s">
        <v>22</v>
      </c>
      <c r="K52" s="12">
        <v>42101</v>
      </c>
      <c r="L52" s="61">
        <f t="shared" si="1"/>
        <v>15</v>
      </c>
      <c r="M52" s="63">
        <f t="shared" si="34"/>
        <v>0</v>
      </c>
      <c r="N52" s="68">
        <v>15</v>
      </c>
      <c r="O52" s="68">
        <v>10</v>
      </c>
      <c r="P52" s="13">
        <v>10</v>
      </c>
      <c r="Q52" s="69"/>
    </row>
    <row r="53" ht="21.95" hidden="1" customHeight="1" spans="1:17">
      <c r="A53" s="11">
        <v>52</v>
      </c>
      <c r="B53" s="64">
        <v>42103</v>
      </c>
      <c r="C53" s="13">
        <f t="shared" si="33"/>
        <v>15</v>
      </c>
      <c r="D53" s="11" t="s">
        <v>53</v>
      </c>
      <c r="E53" s="11" t="s">
        <v>54</v>
      </c>
      <c r="F53" s="11" t="s">
        <v>19</v>
      </c>
      <c r="G53" s="11" t="s">
        <v>22</v>
      </c>
      <c r="H53" s="64">
        <v>42103</v>
      </c>
      <c r="I53" s="70" t="s">
        <v>100</v>
      </c>
      <c r="J53" s="11" t="s">
        <v>22</v>
      </c>
      <c r="K53" s="64">
        <v>42103</v>
      </c>
      <c r="L53" s="61">
        <f t="shared" si="1"/>
        <v>15</v>
      </c>
      <c r="M53" s="63">
        <f t="shared" si="34"/>
        <v>0</v>
      </c>
      <c r="N53" s="68">
        <v>15</v>
      </c>
      <c r="O53" s="68">
        <v>10</v>
      </c>
      <c r="P53" s="68">
        <v>6</v>
      </c>
      <c r="Q53" s="69"/>
    </row>
    <row r="54" ht="21.95" hidden="1" customHeight="1" spans="1:17">
      <c r="A54" s="11">
        <v>53</v>
      </c>
      <c r="B54" s="12">
        <v>42103</v>
      </c>
      <c r="C54" s="13">
        <f t="shared" si="33"/>
        <v>15</v>
      </c>
      <c r="D54" s="11" t="s">
        <v>101</v>
      </c>
      <c r="E54" s="11" t="s">
        <v>47</v>
      </c>
      <c r="F54" s="11" t="s">
        <v>102</v>
      </c>
      <c r="G54" s="11" t="s">
        <v>20</v>
      </c>
      <c r="H54" s="12">
        <v>42104</v>
      </c>
      <c r="I54" s="69" t="s">
        <v>103</v>
      </c>
      <c r="J54" s="11" t="s">
        <v>20</v>
      </c>
      <c r="K54" s="12">
        <v>42104</v>
      </c>
      <c r="L54" s="61">
        <f t="shared" si="1"/>
        <v>15</v>
      </c>
      <c r="M54" s="63">
        <f t="shared" si="34"/>
        <v>0</v>
      </c>
      <c r="N54" s="68">
        <v>15</v>
      </c>
      <c r="O54" s="68">
        <v>10</v>
      </c>
      <c r="P54" s="13">
        <v>10</v>
      </c>
      <c r="Q54" s="69"/>
    </row>
    <row r="55" ht="21.95" hidden="1" customHeight="1" spans="1:17">
      <c r="A55" s="11">
        <v>54</v>
      </c>
      <c r="B55" s="64">
        <v>42104</v>
      </c>
      <c r="C55" s="13">
        <f t="shared" si="33"/>
        <v>15</v>
      </c>
      <c r="D55" s="11" t="s">
        <v>53</v>
      </c>
      <c r="E55" s="11" t="s">
        <v>54</v>
      </c>
      <c r="F55" s="11" t="s">
        <v>19</v>
      </c>
      <c r="G55" s="11" t="s">
        <v>22</v>
      </c>
      <c r="H55" s="12">
        <v>42104</v>
      </c>
      <c r="I55" s="70" t="s">
        <v>100</v>
      </c>
      <c r="J55" s="11" t="s">
        <v>22</v>
      </c>
      <c r="K55" s="12">
        <v>42104</v>
      </c>
      <c r="L55" s="61">
        <f t="shared" si="1"/>
        <v>15</v>
      </c>
      <c r="M55" s="63">
        <f t="shared" si="34"/>
        <v>0</v>
      </c>
      <c r="N55" s="13">
        <v>0</v>
      </c>
      <c r="O55" s="13">
        <v>5</v>
      </c>
      <c r="P55" s="68">
        <v>4</v>
      </c>
      <c r="Q55" s="69"/>
    </row>
    <row r="56" ht="21.95" hidden="1" customHeight="1" spans="1:17">
      <c r="A56" s="11">
        <v>55</v>
      </c>
      <c r="B56" s="12">
        <v>42107</v>
      </c>
      <c r="C56" s="13">
        <f t="shared" si="33"/>
        <v>16</v>
      </c>
      <c r="D56" s="11" t="s">
        <v>104</v>
      </c>
      <c r="E56" s="11" t="s">
        <v>25</v>
      </c>
      <c r="F56" s="11" t="s">
        <v>102</v>
      </c>
      <c r="G56" s="11" t="s">
        <v>22</v>
      </c>
      <c r="H56" s="12">
        <v>42108</v>
      </c>
      <c r="I56" s="69" t="s">
        <v>105</v>
      </c>
      <c r="J56" s="11" t="s">
        <v>22</v>
      </c>
      <c r="K56" s="12">
        <v>42108</v>
      </c>
      <c r="L56" s="61">
        <f t="shared" si="1"/>
        <v>16</v>
      </c>
      <c r="M56" s="63">
        <f t="shared" si="34"/>
        <v>0</v>
      </c>
      <c r="N56" s="13">
        <v>0</v>
      </c>
      <c r="O56" s="13">
        <v>5</v>
      </c>
      <c r="P56" s="13">
        <v>10</v>
      </c>
      <c r="Q56" s="69"/>
    </row>
    <row r="57" ht="21.95" hidden="1" customHeight="1" spans="1:17">
      <c r="A57" s="11">
        <v>56</v>
      </c>
      <c r="B57" s="12">
        <v>42108</v>
      </c>
      <c r="C57" s="13">
        <f t="shared" si="33"/>
        <v>16</v>
      </c>
      <c r="D57" s="11" t="s">
        <v>106</v>
      </c>
      <c r="E57" s="11" t="s">
        <v>25</v>
      </c>
      <c r="F57" s="11" t="s">
        <v>19</v>
      </c>
      <c r="G57" s="11" t="s">
        <v>22</v>
      </c>
      <c r="H57" s="12">
        <v>42109</v>
      </c>
      <c r="I57" s="69" t="s">
        <v>107</v>
      </c>
      <c r="J57" s="11" t="s">
        <v>22</v>
      </c>
      <c r="K57" s="12">
        <v>42109</v>
      </c>
      <c r="L57" s="61">
        <f t="shared" si="1"/>
        <v>16</v>
      </c>
      <c r="M57" s="63">
        <f t="shared" si="34"/>
        <v>0</v>
      </c>
      <c r="N57" s="13">
        <v>0</v>
      </c>
      <c r="O57" s="13">
        <v>5</v>
      </c>
      <c r="P57" s="68">
        <v>8</v>
      </c>
      <c r="Q57" s="69"/>
    </row>
    <row r="58" ht="21.95" hidden="1" customHeight="1" spans="1:17">
      <c r="A58" s="11">
        <v>57</v>
      </c>
      <c r="B58" s="12">
        <v>42108</v>
      </c>
      <c r="C58" s="13">
        <f t="shared" si="33"/>
        <v>16</v>
      </c>
      <c r="D58" s="65" t="s">
        <v>108</v>
      </c>
      <c r="E58" s="11" t="s">
        <v>25</v>
      </c>
      <c r="F58" s="11" t="s">
        <v>102</v>
      </c>
      <c r="G58" s="11" t="s">
        <v>20</v>
      </c>
      <c r="H58" s="12">
        <v>42110</v>
      </c>
      <c r="I58" s="69" t="s">
        <v>109</v>
      </c>
      <c r="J58" s="11" t="s">
        <v>20</v>
      </c>
      <c r="K58" s="12">
        <v>42110</v>
      </c>
      <c r="L58" s="61">
        <f t="shared" si="1"/>
        <v>16</v>
      </c>
      <c r="M58" s="63">
        <f t="shared" si="34"/>
        <v>0</v>
      </c>
      <c r="N58" s="13">
        <v>0</v>
      </c>
      <c r="O58" s="13">
        <v>5</v>
      </c>
      <c r="P58" s="13">
        <v>10</v>
      </c>
      <c r="Q58" s="69"/>
    </row>
    <row r="59" ht="21.95" hidden="1" customHeight="1" spans="1:17">
      <c r="A59" s="11">
        <v>58</v>
      </c>
      <c r="B59" s="12">
        <v>42108</v>
      </c>
      <c r="C59" s="13">
        <f t="shared" si="33"/>
        <v>16</v>
      </c>
      <c r="D59" s="65" t="s">
        <v>106</v>
      </c>
      <c r="E59" s="11" t="s">
        <v>18</v>
      </c>
      <c r="F59" s="11" t="s">
        <v>102</v>
      </c>
      <c r="G59" s="11" t="s">
        <v>20</v>
      </c>
      <c r="H59" s="12">
        <v>42110</v>
      </c>
      <c r="I59" s="69" t="s">
        <v>110</v>
      </c>
      <c r="J59" s="11" t="s">
        <v>20</v>
      </c>
      <c r="K59" s="12">
        <v>42110</v>
      </c>
      <c r="L59" s="61">
        <f t="shared" si="1"/>
        <v>16</v>
      </c>
      <c r="M59" s="63">
        <f t="shared" si="34"/>
        <v>0</v>
      </c>
      <c r="N59" s="13">
        <v>0</v>
      </c>
      <c r="O59" s="13">
        <v>5</v>
      </c>
      <c r="P59" s="13">
        <v>10</v>
      </c>
      <c r="Q59" s="69"/>
    </row>
    <row r="60" ht="21.95" hidden="1" customHeight="1" spans="1:17">
      <c r="A60" s="11">
        <v>59</v>
      </c>
      <c r="B60" s="12">
        <v>42108</v>
      </c>
      <c r="C60" s="13">
        <f t="shared" si="33"/>
        <v>16</v>
      </c>
      <c r="D60" s="65" t="s">
        <v>111</v>
      </c>
      <c r="E60" s="11" t="s">
        <v>18</v>
      </c>
      <c r="F60" s="11" t="s">
        <v>102</v>
      </c>
      <c r="G60" s="11" t="s">
        <v>20</v>
      </c>
      <c r="H60" s="12">
        <v>42110</v>
      </c>
      <c r="I60" s="69" t="s">
        <v>112</v>
      </c>
      <c r="J60" s="11" t="s">
        <v>20</v>
      </c>
      <c r="K60" s="12">
        <v>42110</v>
      </c>
      <c r="L60" s="61">
        <f t="shared" si="1"/>
        <v>16</v>
      </c>
      <c r="M60" s="63">
        <f t="shared" si="34"/>
        <v>0</v>
      </c>
      <c r="N60" s="13">
        <v>0</v>
      </c>
      <c r="O60" s="13">
        <v>5</v>
      </c>
      <c r="P60" s="13">
        <v>10</v>
      </c>
      <c r="Q60" s="69"/>
    </row>
    <row r="61" ht="21.95" hidden="1" customHeight="1" spans="1:17">
      <c r="A61" s="11">
        <v>60</v>
      </c>
      <c r="B61" s="12">
        <v>42109</v>
      </c>
      <c r="C61" s="13">
        <f t="shared" si="33"/>
        <v>16</v>
      </c>
      <c r="D61" s="11" t="s">
        <v>113</v>
      </c>
      <c r="E61" s="11" t="s">
        <v>29</v>
      </c>
      <c r="F61" s="11" t="s">
        <v>19</v>
      </c>
      <c r="G61" s="11" t="s">
        <v>22</v>
      </c>
      <c r="H61" s="12">
        <v>42110</v>
      </c>
      <c r="I61" s="69" t="s">
        <v>107</v>
      </c>
      <c r="J61" s="11" t="s">
        <v>22</v>
      </c>
      <c r="K61" s="12">
        <v>42111</v>
      </c>
      <c r="L61" s="61">
        <f t="shared" si="1"/>
        <v>16</v>
      </c>
      <c r="M61" s="63">
        <f t="shared" si="34"/>
        <v>0</v>
      </c>
      <c r="N61" s="13">
        <v>0</v>
      </c>
      <c r="O61" s="13">
        <v>5</v>
      </c>
      <c r="P61" s="13">
        <v>10</v>
      </c>
      <c r="Q61" s="69"/>
    </row>
    <row r="62" ht="21.95" hidden="1" customHeight="1" spans="1:17">
      <c r="A62" s="11">
        <v>61</v>
      </c>
      <c r="B62" s="64">
        <v>42112</v>
      </c>
      <c r="C62" s="13">
        <f t="shared" si="33"/>
        <v>16</v>
      </c>
      <c r="D62" s="11" t="s">
        <v>53</v>
      </c>
      <c r="E62" s="11" t="s">
        <v>54</v>
      </c>
      <c r="F62" s="11" t="s">
        <v>32</v>
      </c>
      <c r="G62" s="11" t="s">
        <v>22</v>
      </c>
      <c r="H62" s="64">
        <v>42112</v>
      </c>
      <c r="I62" s="70" t="s">
        <v>114</v>
      </c>
      <c r="J62" s="11" t="s">
        <v>22</v>
      </c>
      <c r="K62" s="64">
        <v>42112</v>
      </c>
      <c r="L62" s="61">
        <f t="shared" si="1"/>
        <v>16</v>
      </c>
      <c r="M62" s="63">
        <f t="shared" si="34"/>
        <v>0</v>
      </c>
      <c r="N62" s="68">
        <v>15</v>
      </c>
      <c r="O62" s="68">
        <v>10</v>
      </c>
      <c r="P62" s="68">
        <v>4</v>
      </c>
      <c r="Q62" s="69"/>
    </row>
    <row r="63" ht="21.95" hidden="1" customHeight="1" spans="1:17">
      <c r="A63" s="11">
        <v>62</v>
      </c>
      <c r="B63" s="64">
        <v>42114</v>
      </c>
      <c r="C63" s="13">
        <f t="shared" si="33"/>
        <v>17</v>
      </c>
      <c r="D63" s="11" t="s">
        <v>53</v>
      </c>
      <c r="E63" s="11" t="s">
        <v>54</v>
      </c>
      <c r="F63" s="11" t="s">
        <v>32</v>
      </c>
      <c r="G63" s="11" t="s">
        <v>22</v>
      </c>
      <c r="H63" s="64">
        <v>42114</v>
      </c>
      <c r="I63" s="70" t="s">
        <v>115</v>
      </c>
      <c r="J63" s="11" t="s">
        <v>22</v>
      </c>
      <c r="K63" s="64">
        <v>42114</v>
      </c>
      <c r="L63" s="61">
        <f t="shared" si="1"/>
        <v>17</v>
      </c>
      <c r="M63" s="63">
        <f t="shared" si="34"/>
        <v>0</v>
      </c>
      <c r="N63" s="68">
        <v>15</v>
      </c>
      <c r="O63" s="68">
        <v>10</v>
      </c>
      <c r="P63" s="68">
        <v>14</v>
      </c>
      <c r="Q63" s="69"/>
    </row>
    <row r="64" ht="21.95" hidden="1" customHeight="1" spans="1:17">
      <c r="A64" s="11">
        <v>63</v>
      </c>
      <c r="B64" s="12">
        <v>42114</v>
      </c>
      <c r="C64" s="13">
        <f t="shared" si="33"/>
        <v>17</v>
      </c>
      <c r="D64" s="11" t="s">
        <v>37</v>
      </c>
      <c r="E64" s="11" t="s">
        <v>38</v>
      </c>
      <c r="F64" s="11" t="s">
        <v>19</v>
      </c>
      <c r="G64" s="11" t="s">
        <v>20</v>
      </c>
      <c r="H64" s="12">
        <v>42115</v>
      </c>
      <c r="I64" s="69" t="s">
        <v>116</v>
      </c>
      <c r="J64" s="11" t="s">
        <v>20</v>
      </c>
      <c r="K64" s="12">
        <v>42115</v>
      </c>
      <c r="L64" s="61">
        <f t="shared" si="1"/>
        <v>17</v>
      </c>
      <c r="M64" s="63">
        <f t="shared" si="34"/>
        <v>0</v>
      </c>
      <c r="N64" s="68">
        <v>15</v>
      </c>
      <c r="O64" s="68">
        <v>10</v>
      </c>
      <c r="P64" s="13">
        <v>10</v>
      </c>
      <c r="Q64" s="69"/>
    </row>
    <row r="65" ht="21.95" hidden="1" customHeight="1" spans="1:17">
      <c r="A65" s="11">
        <v>64</v>
      </c>
      <c r="B65" s="12">
        <v>42116</v>
      </c>
      <c r="C65" s="13">
        <f t="shared" si="33"/>
        <v>17</v>
      </c>
      <c r="D65" s="11" t="s">
        <v>53</v>
      </c>
      <c r="E65" s="11" t="s">
        <v>54</v>
      </c>
      <c r="F65" s="11" t="s">
        <v>32</v>
      </c>
      <c r="G65" s="11" t="s">
        <v>22</v>
      </c>
      <c r="H65" s="64">
        <v>42116</v>
      </c>
      <c r="I65" s="70" t="s">
        <v>117</v>
      </c>
      <c r="J65" s="11" t="s">
        <v>22</v>
      </c>
      <c r="K65" s="64">
        <v>42116</v>
      </c>
      <c r="L65" s="61">
        <f t="shared" si="1"/>
        <v>17</v>
      </c>
      <c r="M65" s="63">
        <f t="shared" si="34"/>
        <v>0</v>
      </c>
      <c r="N65" s="68">
        <v>15</v>
      </c>
      <c r="O65" s="68">
        <v>10</v>
      </c>
      <c r="P65" s="68">
        <v>26</v>
      </c>
      <c r="Q65" s="69"/>
    </row>
    <row r="66" ht="21.95" hidden="1" customHeight="1" spans="1:17">
      <c r="A66" s="11">
        <v>65</v>
      </c>
      <c r="B66" s="12">
        <v>42116</v>
      </c>
      <c r="C66" s="13">
        <f t="shared" si="33"/>
        <v>17</v>
      </c>
      <c r="D66" s="11" t="s">
        <v>39</v>
      </c>
      <c r="E66" s="11" t="s">
        <v>25</v>
      </c>
      <c r="F66" s="11" t="s">
        <v>32</v>
      </c>
      <c r="G66" s="11" t="s">
        <v>20</v>
      </c>
      <c r="H66" s="12">
        <v>42119</v>
      </c>
      <c r="I66" s="69" t="s">
        <v>97</v>
      </c>
      <c r="J66" s="11" t="s">
        <v>20</v>
      </c>
      <c r="K66" s="12">
        <v>42119</v>
      </c>
      <c r="L66" s="61">
        <f t="shared" si="1"/>
        <v>17</v>
      </c>
      <c r="M66" s="63">
        <f t="shared" si="34"/>
        <v>1</v>
      </c>
      <c r="N66" s="68">
        <v>15</v>
      </c>
      <c r="O66" s="68">
        <v>10</v>
      </c>
      <c r="P66" s="13">
        <v>10</v>
      </c>
      <c r="Q66" s="69"/>
    </row>
    <row r="67" ht="21.95" hidden="1" customHeight="1" spans="1:17">
      <c r="A67" s="11">
        <v>66</v>
      </c>
      <c r="B67" s="12">
        <v>42116</v>
      </c>
      <c r="C67" s="13">
        <f t="shared" ref="C67" si="35">WEEKNUM(B67)</f>
        <v>17</v>
      </c>
      <c r="D67" s="11" t="s">
        <v>39</v>
      </c>
      <c r="E67" s="11" t="s">
        <v>25</v>
      </c>
      <c r="F67" s="11" t="s">
        <v>32</v>
      </c>
      <c r="G67" s="11" t="s">
        <v>20</v>
      </c>
      <c r="H67" s="12">
        <v>42119</v>
      </c>
      <c r="I67" s="69" t="s">
        <v>97</v>
      </c>
      <c r="J67" s="11" t="s">
        <v>20</v>
      </c>
      <c r="K67" s="12">
        <v>42119</v>
      </c>
      <c r="L67" s="61">
        <f t="shared" ref="L67:L130" si="36">WEEKNUM(K67)</f>
        <v>17</v>
      </c>
      <c r="M67" s="63">
        <f t="shared" ref="M67" si="37">IF(K67-B67&gt;2,1,0)</f>
        <v>1</v>
      </c>
      <c r="N67" s="68">
        <v>15</v>
      </c>
      <c r="O67" s="68">
        <v>10</v>
      </c>
      <c r="P67" s="13">
        <v>10</v>
      </c>
      <c r="Q67" s="69"/>
    </row>
    <row r="68" ht="21.95" hidden="1" customHeight="1" spans="1:17">
      <c r="A68" s="11">
        <v>67</v>
      </c>
      <c r="B68" s="12">
        <v>42119</v>
      </c>
      <c r="C68" s="13">
        <f t="shared" ref="C68" si="38">WEEKNUM(B68)</f>
        <v>17</v>
      </c>
      <c r="D68" s="11" t="s">
        <v>118</v>
      </c>
      <c r="E68" s="11" t="s">
        <v>29</v>
      </c>
      <c r="F68" s="11" t="s">
        <v>19</v>
      </c>
      <c r="G68" s="11" t="s">
        <v>20</v>
      </c>
      <c r="H68" s="12">
        <v>42121</v>
      </c>
      <c r="I68" s="69" t="s">
        <v>119</v>
      </c>
      <c r="J68" s="11" t="s">
        <v>20</v>
      </c>
      <c r="K68" s="12">
        <v>42121</v>
      </c>
      <c r="L68" s="61">
        <f t="shared" si="36"/>
        <v>18</v>
      </c>
      <c r="M68" s="63">
        <f t="shared" ref="M68" si="39">IF(K68-B68&gt;2,1,0)</f>
        <v>0</v>
      </c>
      <c r="N68" s="13">
        <v>0</v>
      </c>
      <c r="O68" s="13">
        <v>5</v>
      </c>
      <c r="P68" s="13">
        <v>10</v>
      </c>
      <c r="Q68" s="69"/>
    </row>
    <row r="69" ht="21.95" hidden="1" customHeight="1" spans="1:17">
      <c r="A69" s="11">
        <v>68</v>
      </c>
      <c r="B69" s="12">
        <v>42121</v>
      </c>
      <c r="C69" s="13">
        <f t="shared" ref="C69" si="40">WEEKNUM(B69)</f>
        <v>18</v>
      </c>
      <c r="D69" s="11" t="s">
        <v>120</v>
      </c>
      <c r="E69" s="11" t="s">
        <v>18</v>
      </c>
      <c r="F69" s="11" t="s">
        <v>32</v>
      </c>
      <c r="G69" s="11" t="s">
        <v>20</v>
      </c>
      <c r="H69" s="12">
        <v>42124</v>
      </c>
      <c r="I69" s="69" t="s">
        <v>97</v>
      </c>
      <c r="J69" s="11" t="s">
        <v>20</v>
      </c>
      <c r="K69" s="12">
        <v>42124</v>
      </c>
      <c r="L69" s="61">
        <f t="shared" si="36"/>
        <v>18</v>
      </c>
      <c r="M69" s="63">
        <f t="shared" ref="M69" si="41">IF(K69-B69&gt;2,1,0)</f>
        <v>1</v>
      </c>
      <c r="N69" s="68">
        <v>15</v>
      </c>
      <c r="O69" s="68">
        <v>10</v>
      </c>
      <c r="P69" s="13">
        <v>10</v>
      </c>
      <c r="Q69" s="69"/>
    </row>
    <row r="70" ht="21.95" hidden="1" customHeight="1" spans="1:17">
      <c r="A70" s="11">
        <v>69</v>
      </c>
      <c r="B70" s="12">
        <v>42121</v>
      </c>
      <c r="C70" s="13">
        <f t="shared" ref="C70" si="42">WEEKNUM(B70)</f>
        <v>18</v>
      </c>
      <c r="D70" s="11" t="s">
        <v>120</v>
      </c>
      <c r="E70" s="11" t="s">
        <v>18</v>
      </c>
      <c r="F70" s="11" t="s">
        <v>32</v>
      </c>
      <c r="G70" s="11" t="s">
        <v>20</v>
      </c>
      <c r="H70" s="12">
        <v>42124</v>
      </c>
      <c r="I70" s="69" t="s">
        <v>97</v>
      </c>
      <c r="J70" s="11" t="s">
        <v>20</v>
      </c>
      <c r="K70" s="12">
        <v>42124</v>
      </c>
      <c r="L70" s="61">
        <f t="shared" si="36"/>
        <v>18</v>
      </c>
      <c r="M70" s="63">
        <f t="shared" ref="M70" si="43">IF(K70-B70&gt;2,1,0)</f>
        <v>1</v>
      </c>
      <c r="N70" s="68">
        <v>15</v>
      </c>
      <c r="O70" s="68">
        <v>10</v>
      </c>
      <c r="P70" s="13">
        <v>10</v>
      </c>
      <c r="Q70" s="69"/>
    </row>
    <row r="71" ht="21.95" hidden="1" customHeight="1" spans="1:17">
      <c r="A71" s="11">
        <v>70</v>
      </c>
      <c r="B71" s="12">
        <v>42121</v>
      </c>
      <c r="C71" s="13">
        <f t="shared" ref="C71" si="44">WEEKNUM(B71)</f>
        <v>18</v>
      </c>
      <c r="D71" s="11" t="s">
        <v>120</v>
      </c>
      <c r="E71" s="11" t="s">
        <v>18</v>
      </c>
      <c r="F71" s="11" t="s">
        <v>32</v>
      </c>
      <c r="G71" s="11" t="s">
        <v>20</v>
      </c>
      <c r="H71" s="12">
        <v>42124</v>
      </c>
      <c r="I71" s="69" t="s">
        <v>97</v>
      </c>
      <c r="J71" s="11" t="s">
        <v>20</v>
      </c>
      <c r="K71" s="12">
        <v>42124</v>
      </c>
      <c r="L71" s="61">
        <f t="shared" si="36"/>
        <v>18</v>
      </c>
      <c r="M71" s="63">
        <f t="shared" ref="M71" si="45">IF(K71-B71&gt;2,1,0)</f>
        <v>1</v>
      </c>
      <c r="N71" s="68">
        <v>15</v>
      </c>
      <c r="O71" s="68">
        <v>10</v>
      </c>
      <c r="P71" s="13">
        <v>10</v>
      </c>
      <c r="Q71" s="69"/>
    </row>
    <row r="72" ht="21.95" hidden="1" customHeight="1" spans="1:17">
      <c r="A72" s="11">
        <v>71</v>
      </c>
      <c r="B72" s="64">
        <v>42122</v>
      </c>
      <c r="C72" s="13">
        <f t="shared" ref="C72" si="46">WEEKNUM(B72)</f>
        <v>18</v>
      </c>
      <c r="D72" s="11" t="s">
        <v>53</v>
      </c>
      <c r="E72" s="11" t="s">
        <v>54</v>
      </c>
      <c r="F72" s="11" t="s">
        <v>19</v>
      </c>
      <c r="G72" s="11" t="s">
        <v>22</v>
      </c>
      <c r="H72" s="64">
        <v>42122</v>
      </c>
      <c r="I72" s="70" t="s">
        <v>121</v>
      </c>
      <c r="J72" s="11" t="s">
        <v>22</v>
      </c>
      <c r="K72" s="64">
        <v>42122</v>
      </c>
      <c r="L72" s="61">
        <f t="shared" si="36"/>
        <v>18</v>
      </c>
      <c r="M72" s="63">
        <f t="shared" ref="M72" si="47">IF(K72-B72&gt;2,1,0)</f>
        <v>0</v>
      </c>
      <c r="N72" s="68">
        <v>15</v>
      </c>
      <c r="O72" s="68">
        <v>10</v>
      </c>
      <c r="P72" s="68">
        <v>12</v>
      </c>
      <c r="Q72" s="69"/>
    </row>
    <row r="73" ht="21.95" hidden="1" customHeight="1" spans="1:17">
      <c r="A73" s="11">
        <v>72</v>
      </c>
      <c r="B73" s="64">
        <v>42123</v>
      </c>
      <c r="C73" s="13">
        <f t="shared" ref="C73" si="48">WEEKNUM(B73)</f>
        <v>18</v>
      </c>
      <c r="D73" s="11" t="s">
        <v>53</v>
      </c>
      <c r="E73" s="11" t="s">
        <v>54</v>
      </c>
      <c r="F73" s="11" t="s">
        <v>19</v>
      </c>
      <c r="G73" s="11" t="s">
        <v>22</v>
      </c>
      <c r="H73" s="64">
        <v>42123</v>
      </c>
      <c r="I73" s="70" t="s">
        <v>122</v>
      </c>
      <c r="J73" s="11" t="s">
        <v>22</v>
      </c>
      <c r="K73" s="64">
        <v>42123</v>
      </c>
      <c r="L73" s="61">
        <f t="shared" si="36"/>
        <v>18</v>
      </c>
      <c r="M73" s="63">
        <f t="shared" ref="M73" si="49">IF(K73-B73&gt;2,1,0)</f>
        <v>0</v>
      </c>
      <c r="N73" s="68">
        <v>15</v>
      </c>
      <c r="O73" s="68">
        <v>10</v>
      </c>
      <c r="P73" s="68">
        <v>14</v>
      </c>
      <c r="Q73" s="69"/>
    </row>
    <row r="74" ht="21.95" hidden="1" customHeight="1" spans="1:17">
      <c r="A74" s="11">
        <v>73</v>
      </c>
      <c r="B74" s="64">
        <v>42128</v>
      </c>
      <c r="C74" s="13">
        <f t="shared" ref="C74" si="50">WEEKNUM(B74)</f>
        <v>19</v>
      </c>
      <c r="D74" s="11" t="s">
        <v>53</v>
      </c>
      <c r="E74" s="11" t="s">
        <v>54</v>
      </c>
      <c r="F74" s="11" t="s">
        <v>19</v>
      </c>
      <c r="G74" s="11" t="s">
        <v>22</v>
      </c>
      <c r="H74" s="64">
        <v>42123</v>
      </c>
      <c r="I74" s="70" t="s">
        <v>123</v>
      </c>
      <c r="J74" s="11" t="s">
        <v>22</v>
      </c>
      <c r="K74" s="64">
        <v>42129</v>
      </c>
      <c r="L74" s="61">
        <f t="shared" si="36"/>
        <v>19</v>
      </c>
      <c r="M74" s="63">
        <f t="shared" ref="M74" si="51">IF(K74-B74&gt;2,1,0)</f>
        <v>0</v>
      </c>
      <c r="N74" s="68">
        <v>15</v>
      </c>
      <c r="O74" s="68">
        <v>10</v>
      </c>
      <c r="P74" s="68">
        <v>17</v>
      </c>
      <c r="Q74" s="69"/>
    </row>
    <row r="75" ht="21.95" hidden="1" customHeight="1" spans="1:17">
      <c r="A75" s="11">
        <v>74</v>
      </c>
      <c r="B75" s="64">
        <v>42131</v>
      </c>
      <c r="C75" s="13">
        <f t="shared" ref="C75:C99" si="52">WEEKNUM(B75)</f>
        <v>19</v>
      </c>
      <c r="D75" s="11" t="s">
        <v>53</v>
      </c>
      <c r="E75" s="11" t="s">
        <v>54</v>
      </c>
      <c r="F75" s="11" t="s">
        <v>19</v>
      </c>
      <c r="G75" s="11" t="s">
        <v>22</v>
      </c>
      <c r="H75" s="64">
        <v>42131</v>
      </c>
      <c r="I75" s="69" t="s">
        <v>124</v>
      </c>
      <c r="J75" s="11" t="s">
        <v>22</v>
      </c>
      <c r="K75" s="64">
        <v>42131</v>
      </c>
      <c r="L75" s="61">
        <f t="shared" si="36"/>
        <v>19</v>
      </c>
      <c r="M75" s="63">
        <f t="shared" ref="M75:M138" si="53">IF(K75-B75&gt;2,1,0)</f>
        <v>0</v>
      </c>
      <c r="N75" s="68">
        <v>15</v>
      </c>
      <c r="O75" s="68">
        <v>10</v>
      </c>
      <c r="P75" s="68">
        <v>16</v>
      </c>
      <c r="Q75" s="69"/>
    </row>
    <row r="76" ht="21.95" hidden="1" customHeight="1" spans="1:17">
      <c r="A76" s="11">
        <v>75</v>
      </c>
      <c r="B76" s="64">
        <v>42132</v>
      </c>
      <c r="C76" s="13">
        <f t="shared" si="52"/>
        <v>19</v>
      </c>
      <c r="D76" s="11" t="s">
        <v>125</v>
      </c>
      <c r="E76" s="11" t="s">
        <v>38</v>
      </c>
      <c r="F76" s="11" t="s">
        <v>19</v>
      </c>
      <c r="G76" s="11" t="s">
        <v>22</v>
      </c>
      <c r="H76" s="64">
        <v>42132</v>
      </c>
      <c r="I76" s="69" t="s">
        <v>126</v>
      </c>
      <c r="J76" s="11" t="s">
        <v>22</v>
      </c>
      <c r="K76" s="64">
        <v>42132</v>
      </c>
      <c r="L76" s="61">
        <f t="shared" si="36"/>
        <v>19</v>
      </c>
      <c r="M76" s="63">
        <f t="shared" si="53"/>
        <v>0</v>
      </c>
      <c r="N76" s="68">
        <v>15</v>
      </c>
      <c r="O76" s="68">
        <v>10</v>
      </c>
      <c r="P76" s="68">
        <v>0</v>
      </c>
      <c r="Q76" s="69"/>
    </row>
    <row r="77" ht="21.95" hidden="1" customHeight="1" spans="1:17">
      <c r="A77" s="11">
        <v>76</v>
      </c>
      <c r="B77" s="12">
        <v>42135</v>
      </c>
      <c r="C77" s="13">
        <f t="shared" si="52"/>
        <v>20</v>
      </c>
      <c r="D77" s="11" t="s">
        <v>113</v>
      </c>
      <c r="E77" s="11" t="s">
        <v>29</v>
      </c>
      <c r="F77" s="11" t="s">
        <v>19</v>
      </c>
      <c r="G77" s="11" t="s">
        <v>22</v>
      </c>
      <c r="H77" s="12">
        <v>42135</v>
      </c>
      <c r="I77" s="69" t="s">
        <v>127</v>
      </c>
      <c r="J77" s="11" t="s">
        <v>22</v>
      </c>
      <c r="K77" s="12">
        <v>42135</v>
      </c>
      <c r="L77" s="61">
        <f t="shared" si="36"/>
        <v>20</v>
      </c>
      <c r="M77" s="63">
        <f t="shared" si="53"/>
        <v>0</v>
      </c>
      <c r="N77" s="68">
        <v>15</v>
      </c>
      <c r="O77" s="13">
        <v>5</v>
      </c>
      <c r="P77" s="13">
        <v>10</v>
      </c>
      <c r="Q77" s="69"/>
    </row>
    <row r="78" ht="21.95" hidden="1" customHeight="1" spans="1:17">
      <c r="A78" s="11">
        <v>77</v>
      </c>
      <c r="B78" s="12">
        <v>42139</v>
      </c>
      <c r="C78" s="13">
        <f t="shared" si="52"/>
        <v>20</v>
      </c>
      <c r="D78" s="11" t="s">
        <v>53</v>
      </c>
      <c r="E78" s="11" t="s">
        <v>54</v>
      </c>
      <c r="F78" s="11" t="s">
        <v>19</v>
      </c>
      <c r="G78" s="11" t="s">
        <v>22</v>
      </c>
      <c r="H78" s="12">
        <v>42139</v>
      </c>
      <c r="I78" s="69" t="s">
        <v>128</v>
      </c>
      <c r="J78" s="11" t="s">
        <v>22</v>
      </c>
      <c r="K78" s="12">
        <v>42139</v>
      </c>
      <c r="L78" s="61">
        <f t="shared" si="36"/>
        <v>20</v>
      </c>
      <c r="M78" s="63">
        <f t="shared" si="53"/>
        <v>0</v>
      </c>
      <c r="N78" s="68">
        <v>15</v>
      </c>
      <c r="O78" s="68">
        <v>10</v>
      </c>
      <c r="P78" s="13">
        <v>16</v>
      </c>
      <c r="Q78" s="69"/>
    </row>
    <row r="79" ht="21.95" hidden="1" customHeight="1" spans="1:17">
      <c r="A79" s="11">
        <v>78</v>
      </c>
      <c r="B79" s="12">
        <v>42142</v>
      </c>
      <c r="C79" s="13">
        <f t="shared" si="52"/>
        <v>21</v>
      </c>
      <c r="D79" s="11" t="s">
        <v>129</v>
      </c>
      <c r="E79" s="11" t="s">
        <v>25</v>
      </c>
      <c r="F79" s="11" t="s">
        <v>130</v>
      </c>
      <c r="G79" s="11" t="s">
        <v>22</v>
      </c>
      <c r="H79" s="12">
        <v>42142</v>
      </c>
      <c r="I79" s="69" t="s">
        <v>90</v>
      </c>
      <c r="J79" s="11" t="s">
        <v>22</v>
      </c>
      <c r="K79" s="12">
        <v>42142</v>
      </c>
      <c r="L79" s="61">
        <f t="shared" si="36"/>
        <v>21</v>
      </c>
      <c r="M79" s="63">
        <f t="shared" si="53"/>
        <v>0</v>
      </c>
      <c r="N79" s="13">
        <v>0</v>
      </c>
      <c r="O79" s="13">
        <v>5</v>
      </c>
      <c r="P79" s="13">
        <v>10</v>
      </c>
      <c r="Q79" s="69"/>
    </row>
    <row r="80" ht="21.95" hidden="1" customHeight="1" spans="1:17">
      <c r="A80" s="11">
        <v>79</v>
      </c>
      <c r="B80" s="12">
        <v>42142</v>
      </c>
      <c r="C80" s="13">
        <f t="shared" si="52"/>
        <v>21</v>
      </c>
      <c r="D80" s="11" t="s">
        <v>101</v>
      </c>
      <c r="E80" s="11" t="s">
        <v>47</v>
      </c>
      <c r="F80" s="11" t="s">
        <v>19</v>
      </c>
      <c r="G80" s="11" t="s">
        <v>20</v>
      </c>
      <c r="H80" s="12">
        <v>42143</v>
      </c>
      <c r="I80" s="69" t="s">
        <v>131</v>
      </c>
      <c r="J80" s="11" t="s">
        <v>20</v>
      </c>
      <c r="K80" s="12">
        <v>42143</v>
      </c>
      <c r="L80" s="61">
        <f t="shared" si="36"/>
        <v>21</v>
      </c>
      <c r="M80" s="63">
        <f t="shared" si="53"/>
        <v>0</v>
      </c>
      <c r="N80" s="13">
        <v>0</v>
      </c>
      <c r="O80" s="13">
        <v>5</v>
      </c>
      <c r="P80" s="13">
        <v>10</v>
      </c>
      <c r="Q80" s="69"/>
    </row>
    <row r="81" ht="21.95" hidden="1" customHeight="1" spans="1:17">
      <c r="A81" s="11">
        <v>80</v>
      </c>
      <c r="B81" s="12">
        <v>42142</v>
      </c>
      <c r="C81" s="13">
        <f t="shared" si="52"/>
        <v>21</v>
      </c>
      <c r="D81" s="11" t="s">
        <v>132</v>
      </c>
      <c r="E81" s="11" t="s">
        <v>47</v>
      </c>
      <c r="F81" s="11" t="s">
        <v>19</v>
      </c>
      <c r="G81" s="11" t="s">
        <v>20</v>
      </c>
      <c r="H81" s="12">
        <v>42143</v>
      </c>
      <c r="I81" s="69" t="s">
        <v>131</v>
      </c>
      <c r="J81" s="11" t="s">
        <v>20</v>
      </c>
      <c r="K81" s="12">
        <v>42143</v>
      </c>
      <c r="L81" s="61">
        <f t="shared" si="36"/>
        <v>21</v>
      </c>
      <c r="M81" s="63">
        <f t="shared" si="53"/>
        <v>0</v>
      </c>
      <c r="N81" s="13">
        <v>0</v>
      </c>
      <c r="O81" s="13">
        <v>5</v>
      </c>
      <c r="P81" s="13">
        <v>10</v>
      </c>
      <c r="Q81" s="69"/>
    </row>
    <row r="82" ht="21.95" hidden="1" customHeight="1" spans="1:17">
      <c r="A82" s="11">
        <v>81</v>
      </c>
      <c r="B82" s="12">
        <v>42144</v>
      </c>
      <c r="C82" s="13">
        <f t="shared" si="52"/>
        <v>21</v>
      </c>
      <c r="D82" s="11" t="s">
        <v>62</v>
      </c>
      <c r="E82" s="11" t="s">
        <v>38</v>
      </c>
      <c r="F82" s="11" t="s">
        <v>19</v>
      </c>
      <c r="G82" s="11" t="s">
        <v>20</v>
      </c>
      <c r="H82" s="12">
        <v>42146</v>
      </c>
      <c r="I82" s="69" t="s">
        <v>131</v>
      </c>
      <c r="J82" s="11" t="s">
        <v>20</v>
      </c>
      <c r="K82" s="12">
        <v>42146</v>
      </c>
      <c r="L82" s="61">
        <f t="shared" si="36"/>
        <v>21</v>
      </c>
      <c r="M82" s="63">
        <f t="shared" si="53"/>
        <v>0</v>
      </c>
      <c r="N82" s="13">
        <v>0</v>
      </c>
      <c r="O82" s="13">
        <v>5</v>
      </c>
      <c r="P82" s="13">
        <v>10</v>
      </c>
      <c r="Q82" s="69"/>
    </row>
    <row r="83" ht="21.95" hidden="1" customHeight="1" spans="1:17">
      <c r="A83" s="11">
        <v>82</v>
      </c>
      <c r="B83" s="12">
        <v>42146</v>
      </c>
      <c r="C83" s="13">
        <f t="shared" si="52"/>
        <v>21</v>
      </c>
      <c r="D83" s="11" t="s">
        <v>53</v>
      </c>
      <c r="E83" s="11" t="s">
        <v>54</v>
      </c>
      <c r="F83" s="11" t="s">
        <v>19</v>
      </c>
      <c r="G83" s="11" t="s">
        <v>22</v>
      </c>
      <c r="H83" s="12">
        <v>42146</v>
      </c>
      <c r="I83" s="69" t="s">
        <v>133</v>
      </c>
      <c r="J83" s="11" t="s">
        <v>22</v>
      </c>
      <c r="K83" s="12">
        <v>42146</v>
      </c>
      <c r="L83" s="61">
        <f t="shared" si="36"/>
        <v>21</v>
      </c>
      <c r="M83" s="63">
        <f t="shared" si="53"/>
        <v>0</v>
      </c>
      <c r="N83" s="68">
        <v>15</v>
      </c>
      <c r="O83" s="68">
        <v>10</v>
      </c>
      <c r="P83" s="13">
        <v>20</v>
      </c>
      <c r="Q83" s="69"/>
    </row>
    <row r="84" ht="21.95" hidden="1" customHeight="1" spans="1:17">
      <c r="A84" s="11">
        <v>83</v>
      </c>
      <c r="B84" s="12">
        <v>42149</v>
      </c>
      <c r="C84" s="13">
        <f t="shared" si="52"/>
        <v>22</v>
      </c>
      <c r="D84" s="11" t="s">
        <v>53</v>
      </c>
      <c r="E84" s="11" t="s">
        <v>54</v>
      </c>
      <c r="F84" s="11" t="s">
        <v>19</v>
      </c>
      <c r="G84" s="11" t="s">
        <v>22</v>
      </c>
      <c r="H84" s="12">
        <v>42149</v>
      </c>
      <c r="I84" s="69" t="s">
        <v>134</v>
      </c>
      <c r="J84" s="11" t="s">
        <v>22</v>
      </c>
      <c r="K84" s="12">
        <v>42149</v>
      </c>
      <c r="L84" s="61">
        <f t="shared" si="36"/>
        <v>22</v>
      </c>
      <c r="M84" s="63">
        <f t="shared" si="53"/>
        <v>0</v>
      </c>
      <c r="N84" s="68">
        <v>15</v>
      </c>
      <c r="O84" s="68">
        <v>10</v>
      </c>
      <c r="P84" s="13">
        <v>28</v>
      </c>
      <c r="Q84" s="69"/>
    </row>
    <row r="85" ht="21.95" hidden="1" customHeight="1" spans="1:17">
      <c r="A85" s="11">
        <v>84</v>
      </c>
      <c r="B85" s="12">
        <v>42150</v>
      </c>
      <c r="C85" s="13">
        <f t="shared" si="52"/>
        <v>22</v>
      </c>
      <c r="D85" s="11" t="s">
        <v>53</v>
      </c>
      <c r="E85" s="11" t="s">
        <v>54</v>
      </c>
      <c r="F85" s="11" t="s">
        <v>19</v>
      </c>
      <c r="G85" s="11" t="s">
        <v>22</v>
      </c>
      <c r="H85" s="12">
        <v>42150</v>
      </c>
      <c r="I85" s="69" t="s">
        <v>135</v>
      </c>
      <c r="J85" s="11" t="s">
        <v>22</v>
      </c>
      <c r="K85" s="12">
        <v>42150</v>
      </c>
      <c r="L85" s="61">
        <f t="shared" si="36"/>
        <v>22</v>
      </c>
      <c r="M85" s="63">
        <f t="shared" si="53"/>
        <v>0</v>
      </c>
      <c r="N85" s="68">
        <v>15</v>
      </c>
      <c r="O85" s="68">
        <v>10</v>
      </c>
      <c r="P85" s="13">
        <v>20</v>
      </c>
      <c r="Q85" s="69"/>
    </row>
    <row r="86" ht="21.95" hidden="1" customHeight="1" spans="1:17">
      <c r="A86" s="11">
        <v>85</v>
      </c>
      <c r="B86" s="12">
        <v>42151</v>
      </c>
      <c r="C86" s="13">
        <f t="shared" si="52"/>
        <v>22</v>
      </c>
      <c r="D86" s="11" t="s">
        <v>53</v>
      </c>
      <c r="E86" s="11" t="s">
        <v>54</v>
      </c>
      <c r="F86" s="11" t="s">
        <v>19</v>
      </c>
      <c r="G86" s="11" t="s">
        <v>22</v>
      </c>
      <c r="H86" s="12">
        <v>42151</v>
      </c>
      <c r="I86" s="69" t="s">
        <v>136</v>
      </c>
      <c r="J86" s="11" t="s">
        <v>22</v>
      </c>
      <c r="K86" s="12">
        <v>42151</v>
      </c>
      <c r="L86" s="61">
        <f t="shared" si="36"/>
        <v>22</v>
      </c>
      <c r="M86" s="63">
        <f t="shared" si="53"/>
        <v>0</v>
      </c>
      <c r="N86" s="68">
        <v>15</v>
      </c>
      <c r="O86" s="68">
        <v>10</v>
      </c>
      <c r="P86" s="13">
        <v>4</v>
      </c>
      <c r="Q86" s="69"/>
    </row>
    <row r="87" ht="21.95" hidden="1" customHeight="1" spans="1:17">
      <c r="A87" s="11">
        <v>86</v>
      </c>
      <c r="B87" s="12">
        <v>42153</v>
      </c>
      <c r="C87" s="13">
        <f t="shared" si="52"/>
        <v>22</v>
      </c>
      <c r="D87" s="11" t="s">
        <v>137</v>
      </c>
      <c r="E87" s="11" t="s">
        <v>138</v>
      </c>
      <c r="F87" s="11" t="s">
        <v>130</v>
      </c>
      <c r="G87" s="11" t="s">
        <v>22</v>
      </c>
      <c r="H87" s="12">
        <v>42156</v>
      </c>
      <c r="I87" s="69" t="s">
        <v>131</v>
      </c>
      <c r="J87" s="11" t="s">
        <v>22</v>
      </c>
      <c r="K87" s="12">
        <v>42157</v>
      </c>
      <c r="L87" s="61">
        <f t="shared" si="36"/>
        <v>23</v>
      </c>
      <c r="M87" s="63">
        <f t="shared" si="53"/>
        <v>1</v>
      </c>
      <c r="N87" s="13">
        <v>0</v>
      </c>
      <c r="O87" s="13">
        <v>5</v>
      </c>
      <c r="P87" s="13">
        <v>10</v>
      </c>
      <c r="Q87" s="69"/>
    </row>
    <row r="88" ht="21.95" hidden="1" customHeight="1" spans="1:17">
      <c r="A88" s="11">
        <v>87</v>
      </c>
      <c r="B88" s="12">
        <v>42154</v>
      </c>
      <c r="C88" s="13">
        <f t="shared" si="52"/>
        <v>22</v>
      </c>
      <c r="D88" s="11" t="s">
        <v>139</v>
      </c>
      <c r="E88" s="11" t="s">
        <v>47</v>
      </c>
      <c r="F88" s="11" t="s">
        <v>32</v>
      </c>
      <c r="G88" s="11" t="s">
        <v>20</v>
      </c>
      <c r="H88" s="12">
        <v>42154</v>
      </c>
      <c r="I88" s="69" t="s">
        <v>140</v>
      </c>
      <c r="J88" s="11" t="s">
        <v>22</v>
      </c>
      <c r="K88" s="12">
        <v>42154</v>
      </c>
      <c r="L88" s="61">
        <f t="shared" si="36"/>
        <v>22</v>
      </c>
      <c r="M88" s="63">
        <f t="shared" si="53"/>
        <v>0</v>
      </c>
      <c r="N88" s="68">
        <v>15</v>
      </c>
      <c r="O88" s="68">
        <v>10</v>
      </c>
      <c r="P88" s="13">
        <v>0</v>
      </c>
      <c r="Q88" s="69"/>
    </row>
    <row r="89" ht="21.95" hidden="1" customHeight="1" spans="1:17">
      <c r="A89" s="11">
        <v>88</v>
      </c>
      <c r="B89" s="12">
        <v>42156</v>
      </c>
      <c r="C89" s="13">
        <f t="shared" si="52"/>
        <v>23</v>
      </c>
      <c r="D89" s="11" t="s">
        <v>53</v>
      </c>
      <c r="E89" s="11" t="s">
        <v>54</v>
      </c>
      <c r="F89" s="11" t="s">
        <v>19</v>
      </c>
      <c r="G89" s="11" t="s">
        <v>22</v>
      </c>
      <c r="H89" s="12">
        <v>42156</v>
      </c>
      <c r="I89" s="69" t="s">
        <v>141</v>
      </c>
      <c r="J89" s="11" t="s">
        <v>22</v>
      </c>
      <c r="K89" s="12">
        <v>42156</v>
      </c>
      <c r="L89" s="61">
        <f t="shared" si="36"/>
        <v>23</v>
      </c>
      <c r="M89" s="63">
        <f t="shared" si="53"/>
        <v>0</v>
      </c>
      <c r="N89" s="68">
        <v>15</v>
      </c>
      <c r="O89" s="68">
        <v>10</v>
      </c>
      <c r="P89" s="13">
        <v>18</v>
      </c>
      <c r="Q89" s="69"/>
    </row>
    <row r="90" ht="21.95" hidden="1" customHeight="1" spans="1:17">
      <c r="A90" s="11">
        <v>89</v>
      </c>
      <c r="B90" s="12">
        <v>42156</v>
      </c>
      <c r="C90" s="13">
        <f t="shared" si="52"/>
        <v>23</v>
      </c>
      <c r="D90" s="11" t="s">
        <v>139</v>
      </c>
      <c r="E90" s="11" t="s">
        <v>47</v>
      </c>
      <c r="F90" s="11" t="s">
        <v>32</v>
      </c>
      <c r="G90" s="11" t="s">
        <v>20</v>
      </c>
      <c r="H90" s="12">
        <v>42158</v>
      </c>
      <c r="I90" s="69" t="s">
        <v>97</v>
      </c>
      <c r="J90" s="11" t="s">
        <v>20</v>
      </c>
      <c r="K90" s="12">
        <v>42158</v>
      </c>
      <c r="L90" s="61">
        <f t="shared" si="36"/>
        <v>23</v>
      </c>
      <c r="M90" s="63">
        <f t="shared" si="53"/>
        <v>0</v>
      </c>
      <c r="N90" s="68">
        <v>15</v>
      </c>
      <c r="O90" s="68">
        <v>10</v>
      </c>
      <c r="P90" s="13">
        <v>10</v>
      </c>
      <c r="Q90" s="69" t="s">
        <v>142</v>
      </c>
    </row>
    <row r="91" ht="21.95" hidden="1" customHeight="1" spans="1:17">
      <c r="A91" s="11">
        <v>90</v>
      </c>
      <c r="B91" s="12">
        <v>42156</v>
      </c>
      <c r="C91" s="13">
        <f t="shared" si="52"/>
        <v>23</v>
      </c>
      <c r="D91" s="11" t="s">
        <v>46</v>
      </c>
      <c r="E91" s="11" t="s">
        <v>47</v>
      </c>
      <c r="F91" s="11" t="s">
        <v>32</v>
      </c>
      <c r="G91" s="11" t="s">
        <v>20</v>
      </c>
      <c r="H91" s="12">
        <v>42158</v>
      </c>
      <c r="I91" s="69" t="s">
        <v>97</v>
      </c>
      <c r="J91" s="11" t="s">
        <v>20</v>
      </c>
      <c r="K91" s="12">
        <v>42158</v>
      </c>
      <c r="L91" s="61">
        <f t="shared" si="36"/>
        <v>23</v>
      </c>
      <c r="M91" s="63">
        <f t="shared" si="53"/>
        <v>0</v>
      </c>
      <c r="N91" s="68">
        <v>15</v>
      </c>
      <c r="O91" s="68">
        <v>10</v>
      </c>
      <c r="P91" s="13">
        <v>10</v>
      </c>
      <c r="Q91" s="69"/>
    </row>
    <row r="92" ht="21.95" hidden="1" customHeight="1" spans="1:17">
      <c r="A92" s="11">
        <v>91</v>
      </c>
      <c r="B92" s="12">
        <v>42157</v>
      </c>
      <c r="C92" s="13">
        <f t="shared" si="52"/>
        <v>23</v>
      </c>
      <c r="D92" s="11" t="s">
        <v>53</v>
      </c>
      <c r="E92" s="11" t="s">
        <v>54</v>
      </c>
      <c r="F92" s="11" t="s">
        <v>19</v>
      </c>
      <c r="G92" s="11" t="s">
        <v>22</v>
      </c>
      <c r="H92" s="12">
        <v>42159</v>
      </c>
      <c r="I92" s="69" t="s">
        <v>143</v>
      </c>
      <c r="J92" s="11" t="s">
        <v>22</v>
      </c>
      <c r="K92" s="12">
        <v>42159</v>
      </c>
      <c r="L92" s="61">
        <f t="shared" si="36"/>
        <v>23</v>
      </c>
      <c r="M92" s="63">
        <f t="shared" si="53"/>
        <v>0</v>
      </c>
      <c r="N92" s="68">
        <v>15</v>
      </c>
      <c r="O92" s="68">
        <v>10</v>
      </c>
      <c r="P92" s="13">
        <v>17</v>
      </c>
      <c r="Q92" s="69"/>
    </row>
    <row r="93" ht="21.95" hidden="1" customHeight="1" spans="1:17">
      <c r="A93" s="11">
        <v>92</v>
      </c>
      <c r="B93" s="12">
        <v>42157</v>
      </c>
      <c r="C93" s="13">
        <f t="shared" si="52"/>
        <v>23</v>
      </c>
      <c r="D93" s="11" t="s">
        <v>28</v>
      </c>
      <c r="E93" s="11" t="s">
        <v>29</v>
      </c>
      <c r="F93" s="11" t="s">
        <v>19</v>
      </c>
      <c r="G93" s="11" t="s">
        <v>22</v>
      </c>
      <c r="H93" s="12">
        <v>42158</v>
      </c>
      <c r="I93" s="69" t="s">
        <v>144</v>
      </c>
      <c r="J93" s="11" t="s">
        <v>22</v>
      </c>
      <c r="K93" s="12">
        <v>42158</v>
      </c>
      <c r="L93" s="61">
        <f t="shared" si="36"/>
        <v>23</v>
      </c>
      <c r="M93" s="63">
        <f t="shared" si="53"/>
        <v>0</v>
      </c>
      <c r="N93" s="13">
        <v>0</v>
      </c>
      <c r="O93" s="13">
        <v>5</v>
      </c>
      <c r="P93" s="13">
        <v>10</v>
      </c>
      <c r="Q93" s="69"/>
    </row>
    <row r="94" ht="21.95" hidden="1" customHeight="1" spans="1:17">
      <c r="A94" s="11">
        <v>93</v>
      </c>
      <c r="B94" s="12">
        <v>42164</v>
      </c>
      <c r="C94" s="13">
        <f t="shared" si="52"/>
        <v>24</v>
      </c>
      <c r="D94" s="11" t="s">
        <v>53</v>
      </c>
      <c r="E94" s="11" t="s">
        <v>54</v>
      </c>
      <c r="F94" s="11" t="s">
        <v>19</v>
      </c>
      <c r="G94" s="11" t="s">
        <v>22</v>
      </c>
      <c r="H94" s="12">
        <v>42164</v>
      </c>
      <c r="I94" s="69" t="s">
        <v>145</v>
      </c>
      <c r="J94" s="11" t="s">
        <v>22</v>
      </c>
      <c r="K94" s="12">
        <v>42164</v>
      </c>
      <c r="L94" s="61">
        <f t="shared" si="36"/>
        <v>24</v>
      </c>
      <c r="M94" s="63">
        <f t="shared" si="53"/>
        <v>0</v>
      </c>
      <c r="N94" s="68">
        <v>15</v>
      </c>
      <c r="O94" s="68">
        <v>10</v>
      </c>
      <c r="P94" s="13">
        <v>4</v>
      </c>
      <c r="Q94" s="69"/>
    </row>
    <row r="95" ht="21.95" hidden="1" customHeight="1" spans="1:17">
      <c r="A95" s="11">
        <v>94</v>
      </c>
      <c r="B95" s="12">
        <v>42165</v>
      </c>
      <c r="C95" s="13">
        <f t="shared" si="52"/>
        <v>24</v>
      </c>
      <c r="D95" s="11" t="s">
        <v>53</v>
      </c>
      <c r="E95" s="11" t="s">
        <v>54</v>
      </c>
      <c r="F95" s="11" t="s">
        <v>19</v>
      </c>
      <c r="G95" s="11" t="s">
        <v>22</v>
      </c>
      <c r="H95" s="12">
        <v>42165</v>
      </c>
      <c r="I95" s="69" t="s">
        <v>146</v>
      </c>
      <c r="J95" s="11" t="s">
        <v>22</v>
      </c>
      <c r="K95" s="12">
        <v>42165</v>
      </c>
      <c r="L95" s="61">
        <f t="shared" si="36"/>
        <v>24</v>
      </c>
      <c r="M95" s="63">
        <f t="shared" si="53"/>
        <v>0</v>
      </c>
      <c r="N95" s="68">
        <v>15</v>
      </c>
      <c r="O95" s="68">
        <v>10</v>
      </c>
      <c r="P95" s="13">
        <v>28</v>
      </c>
      <c r="Q95" s="69"/>
    </row>
    <row r="96" ht="21.95" hidden="1" customHeight="1" spans="1:17">
      <c r="A96" s="11">
        <v>95</v>
      </c>
      <c r="B96" s="12">
        <v>42166</v>
      </c>
      <c r="C96" s="13">
        <f t="shared" si="52"/>
        <v>24</v>
      </c>
      <c r="D96" s="11" t="s">
        <v>147</v>
      </c>
      <c r="E96" s="11" t="s">
        <v>138</v>
      </c>
      <c r="F96" s="11" t="s">
        <v>19</v>
      </c>
      <c r="G96" s="11" t="s">
        <v>22</v>
      </c>
      <c r="H96" s="12">
        <v>42166</v>
      </c>
      <c r="I96" s="69" t="s">
        <v>131</v>
      </c>
      <c r="J96" s="11" t="s">
        <v>22</v>
      </c>
      <c r="K96" s="12">
        <v>42166</v>
      </c>
      <c r="L96" s="61">
        <f t="shared" si="36"/>
        <v>24</v>
      </c>
      <c r="M96" s="63">
        <f t="shared" si="53"/>
        <v>0</v>
      </c>
      <c r="N96" s="13">
        <v>0</v>
      </c>
      <c r="O96" s="13">
        <v>5</v>
      </c>
      <c r="P96" s="13">
        <v>10</v>
      </c>
      <c r="Q96" s="69"/>
    </row>
    <row r="97" ht="21.95" hidden="1" customHeight="1" spans="1:17">
      <c r="A97" s="11">
        <v>96</v>
      </c>
      <c r="B97" s="12">
        <v>42167</v>
      </c>
      <c r="C97" s="13">
        <f t="shared" si="52"/>
        <v>24</v>
      </c>
      <c r="D97" s="11" t="s">
        <v>81</v>
      </c>
      <c r="E97" s="11" t="s">
        <v>47</v>
      </c>
      <c r="F97" s="11" t="s">
        <v>32</v>
      </c>
      <c r="G97" s="11" t="s">
        <v>22</v>
      </c>
      <c r="H97" s="12">
        <v>42167</v>
      </c>
      <c r="I97" s="69" t="s">
        <v>148</v>
      </c>
      <c r="J97" s="11" t="s">
        <v>22</v>
      </c>
      <c r="K97" s="12">
        <v>42167</v>
      </c>
      <c r="L97" s="61">
        <f t="shared" si="36"/>
        <v>24</v>
      </c>
      <c r="M97" s="63">
        <f t="shared" si="53"/>
        <v>0</v>
      </c>
      <c r="N97" s="68">
        <v>15</v>
      </c>
      <c r="O97" s="68">
        <v>10</v>
      </c>
      <c r="P97" s="13">
        <v>3</v>
      </c>
      <c r="Q97" s="69"/>
    </row>
    <row r="98" ht="21.95" hidden="1" customHeight="1" spans="1:17">
      <c r="A98" s="11">
        <v>97</v>
      </c>
      <c r="B98" s="12">
        <v>42168</v>
      </c>
      <c r="C98" s="13">
        <f t="shared" si="52"/>
        <v>24</v>
      </c>
      <c r="D98" s="11" t="s">
        <v>81</v>
      </c>
      <c r="E98" s="11" t="s">
        <v>47</v>
      </c>
      <c r="F98" s="11" t="s">
        <v>32</v>
      </c>
      <c r="G98" s="11" t="s">
        <v>22</v>
      </c>
      <c r="H98" s="12">
        <v>42168</v>
      </c>
      <c r="I98" s="69" t="s">
        <v>148</v>
      </c>
      <c r="J98" s="11" t="s">
        <v>22</v>
      </c>
      <c r="K98" s="12">
        <v>42168</v>
      </c>
      <c r="L98" s="61">
        <f t="shared" si="36"/>
        <v>24</v>
      </c>
      <c r="M98" s="63">
        <f t="shared" si="53"/>
        <v>0</v>
      </c>
      <c r="N98" s="68">
        <v>15</v>
      </c>
      <c r="O98" s="68">
        <v>10</v>
      </c>
      <c r="P98" s="13">
        <v>0</v>
      </c>
      <c r="Q98" s="69"/>
    </row>
    <row r="99" ht="21.95" hidden="1" customHeight="1" spans="1:17">
      <c r="A99" s="11">
        <v>98</v>
      </c>
      <c r="B99" s="12">
        <v>42167</v>
      </c>
      <c r="C99" s="13">
        <f t="shared" si="52"/>
        <v>24</v>
      </c>
      <c r="D99" s="11" t="s">
        <v>62</v>
      </c>
      <c r="E99" s="11" t="s">
        <v>38</v>
      </c>
      <c r="F99" s="11" t="s">
        <v>102</v>
      </c>
      <c r="G99" s="11" t="s">
        <v>20</v>
      </c>
      <c r="H99" s="12">
        <v>42170</v>
      </c>
      <c r="I99" s="69" t="s">
        <v>149</v>
      </c>
      <c r="J99" s="11" t="s">
        <v>20</v>
      </c>
      <c r="K99" s="12">
        <v>42168</v>
      </c>
      <c r="L99" s="61">
        <f t="shared" si="36"/>
        <v>24</v>
      </c>
      <c r="M99" s="63">
        <f t="shared" si="53"/>
        <v>0</v>
      </c>
      <c r="N99" s="13">
        <v>0</v>
      </c>
      <c r="O99" s="13">
        <v>5</v>
      </c>
      <c r="P99" s="13">
        <v>10</v>
      </c>
      <c r="Q99" s="69"/>
    </row>
    <row r="100" ht="21.95" hidden="1" customHeight="1" spans="1:17">
      <c r="A100" s="11">
        <v>99</v>
      </c>
      <c r="B100" s="12">
        <v>42170</v>
      </c>
      <c r="C100" s="13">
        <f t="shared" ref="C100" si="54">WEEKNUM(B100)</f>
        <v>25</v>
      </c>
      <c r="D100" s="11" t="s">
        <v>53</v>
      </c>
      <c r="E100" s="11" t="s">
        <v>54</v>
      </c>
      <c r="F100" s="11" t="s">
        <v>19</v>
      </c>
      <c r="G100" s="11" t="s">
        <v>22</v>
      </c>
      <c r="H100" s="12">
        <v>42170</v>
      </c>
      <c r="I100" s="69" t="s">
        <v>150</v>
      </c>
      <c r="J100" s="11" t="s">
        <v>22</v>
      </c>
      <c r="K100" s="12">
        <v>42170</v>
      </c>
      <c r="L100" s="61">
        <f t="shared" si="36"/>
        <v>25</v>
      </c>
      <c r="M100" s="63">
        <f t="shared" si="53"/>
        <v>0</v>
      </c>
      <c r="N100" s="13">
        <v>0</v>
      </c>
      <c r="O100" s="68">
        <v>10</v>
      </c>
      <c r="P100" s="13">
        <v>6</v>
      </c>
      <c r="Q100" s="69"/>
    </row>
    <row r="101" ht="21.95" hidden="1" customHeight="1" spans="1:17">
      <c r="A101" s="11">
        <v>100</v>
      </c>
      <c r="B101" s="12">
        <v>42171</v>
      </c>
      <c r="C101" s="13">
        <f t="shared" ref="C101" si="55">WEEKNUM(B101)</f>
        <v>25</v>
      </c>
      <c r="D101" s="11" t="s">
        <v>129</v>
      </c>
      <c r="E101" s="11" t="s">
        <v>25</v>
      </c>
      <c r="F101" s="11" t="s">
        <v>19</v>
      </c>
      <c r="G101" s="11" t="s">
        <v>22</v>
      </c>
      <c r="H101" s="12">
        <v>42171</v>
      </c>
      <c r="I101" s="69" t="s">
        <v>131</v>
      </c>
      <c r="J101" s="11" t="s">
        <v>22</v>
      </c>
      <c r="K101" s="12">
        <v>42172</v>
      </c>
      <c r="L101" s="61">
        <f t="shared" si="36"/>
        <v>25</v>
      </c>
      <c r="M101" s="63">
        <f t="shared" si="53"/>
        <v>0</v>
      </c>
      <c r="N101" s="13">
        <v>0</v>
      </c>
      <c r="O101" s="13">
        <v>5</v>
      </c>
      <c r="P101" s="13">
        <v>10</v>
      </c>
      <c r="Q101" s="69"/>
    </row>
    <row r="102" ht="21.95" hidden="1" customHeight="1" spans="1:17">
      <c r="A102" s="11">
        <v>101</v>
      </c>
      <c r="B102" s="12">
        <v>42170</v>
      </c>
      <c r="C102" s="13">
        <f t="shared" ref="C102" si="56">WEEKNUM(B102)</f>
        <v>25</v>
      </c>
      <c r="D102" s="11" t="s">
        <v>53</v>
      </c>
      <c r="E102" s="11" t="s">
        <v>54</v>
      </c>
      <c r="F102" s="11" t="s">
        <v>19</v>
      </c>
      <c r="G102" s="11" t="s">
        <v>22</v>
      </c>
      <c r="H102" s="12">
        <v>42170</v>
      </c>
      <c r="I102" s="69" t="s">
        <v>150</v>
      </c>
      <c r="J102" s="11" t="s">
        <v>22</v>
      </c>
      <c r="K102" s="12">
        <v>42170</v>
      </c>
      <c r="L102" s="61">
        <f t="shared" si="36"/>
        <v>25</v>
      </c>
      <c r="M102" s="63">
        <f t="shared" si="53"/>
        <v>0</v>
      </c>
      <c r="N102" s="13">
        <v>0</v>
      </c>
      <c r="O102" s="68">
        <v>10</v>
      </c>
      <c r="P102" s="13">
        <v>6</v>
      </c>
      <c r="Q102" s="69"/>
    </row>
    <row r="103" ht="21.95" hidden="1" customHeight="1" spans="1:17">
      <c r="A103" s="11">
        <v>102</v>
      </c>
      <c r="B103" s="12">
        <v>42174</v>
      </c>
      <c r="C103" s="13">
        <f t="shared" ref="C103" si="57">WEEKNUM(B103)</f>
        <v>25</v>
      </c>
      <c r="D103" s="11" t="s">
        <v>53</v>
      </c>
      <c r="E103" s="11" t="s">
        <v>54</v>
      </c>
      <c r="F103" s="11" t="s">
        <v>19</v>
      </c>
      <c r="G103" s="11" t="s">
        <v>22</v>
      </c>
      <c r="H103" s="12">
        <v>42174</v>
      </c>
      <c r="I103" s="69" t="s">
        <v>151</v>
      </c>
      <c r="J103" s="11" t="s">
        <v>22</v>
      </c>
      <c r="K103" s="12">
        <v>42174</v>
      </c>
      <c r="L103" s="61">
        <f t="shared" si="36"/>
        <v>25</v>
      </c>
      <c r="M103" s="63">
        <f t="shared" si="53"/>
        <v>0</v>
      </c>
      <c r="N103" s="68">
        <v>15</v>
      </c>
      <c r="O103" s="68">
        <v>10</v>
      </c>
      <c r="P103" s="13">
        <v>16</v>
      </c>
      <c r="Q103" s="69"/>
    </row>
    <row r="104" ht="21.95" hidden="1" customHeight="1" spans="1:17">
      <c r="A104" s="11">
        <v>103</v>
      </c>
      <c r="B104" s="12">
        <v>42180</v>
      </c>
      <c r="C104" s="13">
        <f t="shared" ref="C104" si="58">WEEKNUM(B104)</f>
        <v>26</v>
      </c>
      <c r="D104" s="11" t="s">
        <v>53</v>
      </c>
      <c r="E104" s="11" t="s">
        <v>54</v>
      </c>
      <c r="F104" s="11" t="s">
        <v>19</v>
      </c>
      <c r="G104" s="11" t="s">
        <v>22</v>
      </c>
      <c r="H104" s="12">
        <v>42180</v>
      </c>
      <c r="I104" s="69" t="s">
        <v>152</v>
      </c>
      <c r="J104" s="11" t="s">
        <v>22</v>
      </c>
      <c r="K104" s="12">
        <v>42180</v>
      </c>
      <c r="L104" s="61">
        <f t="shared" si="36"/>
        <v>26</v>
      </c>
      <c r="M104" s="63">
        <f t="shared" si="53"/>
        <v>0</v>
      </c>
      <c r="N104" s="13">
        <v>0</v>
      </c>
      <c r="O104" s="68">
        <v>10</v>
      </c>
      <c r="P104" s="13">
        <v>4</v>
      </c>
      <c r="Q104" s="69"/>
    </row>
    <row r="105" ht="21.95" hidden="1" customHeight="1" spans="1:17">
      <c r="A105" s="11">
        <v>104</v>
      </c>
      <c r="B105" s="12">
        <v>42185</v>
      </c>
      <c r="C105" s="13">
        <f t="shared" ref="C105" si="59">WEEKNUM(B105)</f>
        <v>27</v>
      </c>
      <c r="D105" s="11" t="s">
        <v>53</v>
      </c>
      <c r="E105" s="11" t="s">
        <v>54</v>
      </c>
      <c r="F105" s="11" t="s">
        <v>32</v>
      </c>
      <c r="G105" s="11" t="s">
        <v>22</v>
      </c>
      <c r="H105" s="12">
        <v>42185</v>
      </c>
      <c r="I105" s="69" t="s">
        <v>153</v>
      </c>
      <c r="J105" s="11" t="s">
        <v>22</v>
      </c>
      <c r="K105" s="12">
        <v>42185</v>
      </c>
      <c r="L105" s="61">
        <f t="shared" si="36"/>
        <v>27</v>
      </c>
      <c r="M105" s="63">
        <f t="shared" si="53"/>
        <v>0</v>
      </c>
      <c r="N105" s="68">
        <v>15</v>
      </c>
      <c r="O105" s="68">
        <v>10</v>
      </c>
      <c r="P105" s="13">
        <v>18</v>
      </c>
      <c r="Q105" s="69"/>
    </row>
    <row r="106" ht="21.95" hidden="1" customHeight="1" spans="1:17">
      <c r="A106" s="11">
        <v>105</v>
      </c>
      <c r="B106" s="12">
        <v>42186</v>
      </c>
      <c r="C106" s="13">
        <f t="shared" ref="C106" si="60">WEEKNUM(B106)</f>
        <v>27</v>
      </c>
      <c r="D106" s="11" t="s">
        <v>53</v>
      </c>
      <c r="E106" s="11" t="s">
        <v>54</v>
      </c>
      <c r="F106" s="11" t="s">
        <v>19</v>
      </c>
      <c r="G106" s="11" t="s">
        <v>22</v>
      </c>
      <c r="H106" s="12">
        <v>42186</v>
      </c>
      <c r="I106" s="69" t="s">
        <v>154</v>
      </c>
      <c r="J106" s="11" t="s">
        <v>22</v>
      </c>
      <c r="K106" s="12">
        <v>42186</v>
      </c>
      <c r="L106" s="61">
        <f t="shared" si="36"/>
        <v>27</v>
      </c>
      <c r="M106" s="63">
        <f t="shared" si="53"/>
        <v>0</v>
      </c>
      <c r="N106" s="68">
        <v>15</v>
      </c>
      <c r="O106" s="13">
        <v>5</v>
      </c>
      <c r="P106" s="13">
        <v>4</v>
      </c>
      <c r="Q106" s="69"/>
    </row>
    <row r="107" ht="21.95" hidden="1" customHeight="1" spans="1:17">
      <c r="A107" s="11">
        <v>106</v>
      </c>
      <c r="B107" s="12">
        <v>42187</v>
      </c>
      <c r="C107" s="13">
        <f t="shared" ref="C107:C116" si="61">WEEKNUM(B107)</f>
        <v>27</v>
      </c>
      <c r="D107" s="11" t="s">
        <v>89</v>
      </c>
      <c r="E107" s="11" t="s">
        <v>47</v>
      </c>
      <c r="F107" s="11" t="s">
        <v>32</v>
      </c>
      <c r="G107" s="11" t="s">
        <v>22</v>
      </c>
      <c r="H107" s="12">
        <v>42187</v>
      </c>
      <c r="I107" s="69" t="s">
        <v>155</v>
      </c>
      <c r="J107" s="11" t="s">
        <v>22</v>
      </c>
      <c r="K107" s="12">
        <v>42187</v>
      </c>
      <c r="L107" s="61">
        <f t="shared" si="36"/>
        <v>27</v>
      </c>
      <c r="M107" s="63">
        <f t="shared" si="53"/>
        <v>0</v>
      </c>
      <c r="N107" s="68">
        <v>15</v>
      </c>
      <c r="O107" s="13">
        <v>10</v>
      </c>
      <c r="P107" s="13">
        <v>0</v>
      </c>
      <c r="Q107" s="69"/>
    </row>
    <row r="108" ht="21.95" hidden="1" customHeight="1" spans="1:17">
      <c r="A108" s="11">
        <v>107</v>
      </c>
      <c r="B108" s="12">
        <v>42188</v>
      </c>
      <c r="C108" s="13">
        <f t="shared" si="61"/>
        <v>27</v>
      </c>
      <c r="D108" s="11" t="s">
        <v>89</v>
      </c>
      <c r="E108" s="11" t="s">
        <v>47</v>
      </c>
      <c r="F108" s="11" t="s">
        <v>32</v>
      </c>
      <c r="G108" s="11" t="s">
        <v>22</v>
      </c>
      <c r="H108" s="12">
        <v>42188</v>
      </c>
      <c r="I108" s="69" t="s">
        <v>155</v>
      </c>
      <c r="J108" s="11" t="s">
        <v>22</v>
      </c>
      <c r="K108" s="12">
        <v>42188</v>
      </c>
      <c r="L108" s="61">
        <f t="shared" si="36"/>
        <v>27</v>
      </c>
      <c r="M108" s="63">
        <f t="shared" si="53"/>
        <v>0</v>
      </c>
      <c r="N108" s="68">
        <v>15</v>
      </c>
      <c r="O108" s="13">
        <v>10</v>
      </c>
      <c r="P108" s="13">
        <v>0</v>
      </c>
      <c r="Q108" s="69"/>
    </row>
    <row r="109" ht="21.95" hidden="1" customHeight="1" spans="1:17">
      <c r="A109" s="11">
        <v>108</v>
      </c>
      <c r="B109" s="12">
        <v>42189</v>
      </c>
      <c r="C109" s="13">
        <f t="shared" si="61"/>
        <v>27</v>
      </c>
      <c r="D109" s="11" t="s">
        <v>89</v>
      </c>
      <c r="E109" s="11" t="s">
        <v>47</v>
      </c>
      <c r="F109" s="11" t="s">
        <v>32</v>
      </c>
      <c r="G109" s="11" t="s">
        <v>22</v>
      </c>
      <c r="H109" s="12">
        <v>42189</v>
      </c>
      <c r="I109" s="69" t="s">
        <v>155</v>
      </c>
      <c r="J109" s="11" t="s">
        <v>22</v>
      </c>
      <c r="K109" s="12">
        <v>42189</v>
      </c>
      <c r="L109" s="61">
        <f t="shared" si="36"/>
        <v>27</v>
      </c>
      <c r="M109" s="63">
        <f t="shared" si="53"/>
        <v>0</v>
      </c>
      <c r="N109" s="68">
        <v>15</v>
      </c>
      <c r="O109" s="13">
        <v>10</v>
      </c>
      <c r="P109" s="13">
        <v>0</v>
      </c>
      <c r="Q109" s="69"/>
    </row>
    <row r="110" ht="21.95" hidden="1" customHeight="1" spans="1:17">
      <c r="A110" s="11">
        <v>109</v>
      </c>
      <c r="B110" s="12">
        <v>42190</v>
      </c>
      <c r="C110" s="13">
        <f t="shared" si="61"/>
        <v>28</v>
      </c>
      <c r="D110" s="11" t="s">
        <v>53</v>
      </c>
      <c r="E110" s="11" t="s">
        <v>156</v>
      </c>
      <c r="F110" s="11" t="s">
        <v>19</v>
      </c>
      <c r="G110" s="11" t="s">
        <v>22</v>
      </c>
      <c r="H110" s="12">
        <v>42190</v>
      </c>
      <c r="I110" s="69" t="s">
        <v>157</v>
      </c>
      <c r="J110" s="11" t="s">
        <v>22</v>
      </c>
      <c r="K110" s="12">
        <v>42191</v>
      </c>
      <c r="L110" s="61">
        <f t="shared" si="36"/>
        <v>28</v>
      </c>
      <c r="M110" s="63">
        <f t="shared" si="53"/>
        <v>0</v>
      </c>
      <c r="N110" s="13">
        <v>15</v>
      </c>
      <c r="O110" s="13">
        <v>10</v>
      </c>
      <c r="P110" s="13">
        <v>8</v>
      </c>
      <c r="Q110" s="69"/>
    </row>
    <row r="111" ht="21.95" hidden="1" customHeight="1" spans="1:17">
      <c r="A111" s="11">
        <v>110</v>
      </c>
      <c r="B111" s="12">
        <v>42191</v>
      </c>
      <c r="C111" s="13">
        <f t="shared" si="61"/>
        <v>28</v>
      </c>
      <c r="D111" s="11" t="s">
        <v>158</v>
      </c>
      <c r="E111" s="11" t="s">
        <v>38</v>
      </c>
      <c r="F111" s="11" t="s">
        <v>19</v>
      </c>
      <c r="G111" s="11" t="s">
        <v>20</v>
      </c>
      <c r="H111" s="12">
        <v>42193</v>
      </c>
      <c r="I111" s="69" t="s">
        <v>131</v>
      </c>
      <c r="J111" s="11" t="s">
        <v>22</v>
      </c>
      <c r="K111" s="12">
        <v>42193</v>
      </c>
      <c r="L111" s="61">
        <f t="shared" si="36"/>
        <v>28</v>
      </c>
      <c r="M111" s="63">
        <f t="shared" si="53"/>
        <v>0</v>
      </c>
      <c r="N111" s="13">
        <v>0</v>
      </c>
      <c r="O111" s="13">
        <v>10</v>
      </c>
      <c r="P111" s="13">
        <v>9</v>
      </c>
      <c r="Q111" s="69"/>
    </row>
    <row r="112" ht="21.95" hidden="1" customHeight="1" spans="1:17">
      <c r="A112" s="11">
        <v>111</v>
      </c>
      <c r="B112" s="12">
        <v>42195</v>
      </c>
      <c r="C112" s="13">
        <f t="shared" si="61"/>
        <v>28</v>
      </c>
      <c r="D112" s="11" t="s">
        <v>53</v>
      </c>
      <c r="E112" s="11" t="s">
        <v>156</v>
      </c>
      <c r="F112" s="11" t="s">
        <v>19</v>
      </c>
      <c r="G112" s="11" t="s">
        <v>22</v>
      </c>
      <c r="H112" s="12">
        <v>42195</v>
      </c>
      <c r="I112" s="69" t="s">
        <v>159</v>
      </c>
      <c r="J112" s="11" t="s">
        <v>22</v>
      </c>
      <c r="K112" s="12">
        <v>42195</v>
      </c>
      <c r="L112" s="61">
        <f t="shared" si="36"/>
        <v>28</v>
      </c>
      <c r="M112" s="63">
        <f t="shared" si="53"/>
        <v>0</v>
      </c>
      <c r="N112" s="13">
        <v>15</v>
      </c>
      <c r="O112" s="13">
        <v>10</v>
      </c>
      <c r="P112" s="13">
        <v>16</v>
      </c>
      <c r="Q112" s="69"/>
    </row>
    <row r="113" ht="21.95" hidden="1" customHeight="1" spans="1:17">
      <c r="A113" s="11">
        <v>112</v>
      </c>
      <c r="B113" s="12">
        <v>42198</v>
      </c>
      <c r="C113" s="13">
        <f t="shared" si="61"/>
        <v>29</v>
      </c>
      <c r="D113" s="11" t="s">
        <v>113</v>
      </c>
      <c r="E113" s="11" t="s">
        <v>29</v>
      </c>
      <c r="F113" s="11" t="s">
        <v>19</v>
      </c>
      <c r="G113" s="11" t="s">
        <v>22</v>
      </c>
      <c r="H113" s="12">
        <v>42198</v>
      </c>
      <c r="I113" s="69" t="s">
        <v>160</v>
      </c>
      <c r="J113" s="11" t="s">
        <v>22</v>
      </c>
      <c r="K113" s="12">
        <v>42200</v>
      </c>
      <c r="L113" s="61">
        <f t="shared" si="36"/>
        <v>29</v>
      </c>
      <c r="M113" s="63">
        <f t="shared" si="53"/>
        <v>0</v>
      </c>
      <c r="N113" s="13">
        <v>15</v>
      </c>
      <c r="O113" s="13">
        <v>10</v>
      </c>
      <c r="P113" s="13">
        <v>12</v>
      </c>
      <c r="Q113" s="69" t="s">
        <v>161</v>
      </c>
    </row>
    <row r="114" ht="21.95" hidden="1" customHeight="1" spans="1:17">
      <c r="A114" s="11">
        <v>113</v>
      </c>
      <c r="B114" s="12">
        <v>42199</v>
      </c>
      <c r="C114" s="13">
        <f t="shared" si="61"/>
        <v>29</v>
      </c>
      <c r="D114" s="11" t="s">
        <v>53</v>
      </c>
      <c r="E114" s="11" t="s">
        <v>54</v>
      </c>
      <c r="F114" s="11" t="s">
        <v>19</v>
      </c>
      <c r="G114" s="11" t="s">
        <v>22</v>
      </c>
      <c r="H114" s="12">
        <v>42199</v>
      </c>
      <c r="I114" s="69" t="s">
        <v>162</v>
      </c>
      <c r="J114" s="11" t="s">
        <v>22</v>
      </c>
      <c r="K114" s="12">
        <v>42199</v>
      </c>
      <c r="L114" s="61">
        <f t="shared" si="36"/>
        <v>29</v>
      </c>
      <c r="M114" s="63">
        <f t="shared" si="53"/>
        <v>0</v>
      </c>
      <c r="N114" s="13">
        <v>15</v>
      </c>
      <c r="O114" s="13">
        <v>10</v>
      </c>
      <c r="P114" s="13">
        <v>18</v>
      </c>
      <c r="Q114" s="69"/>
    </row>
    <row r="115" ht="21.95" hidden="1" customHeight="1" spans="1:17">
      <c r="A115" s="11">
        <v>114</v>
      </c>
      <c r="B115" s="12">
        <v>42201</v>
      </c>
      <c r="C115" s="13">
        <f t="shared" si="61"/>
        <v>29</v>
      </c>
      <c r="D115" s="11" t="s">
        <v>120</v>
      </c>
      <c r="E115" s="11" t="s">
        <v>163</v>
      </c>
      <c r="F115" s="11" t="s">
        <v>19</v>
      </c>
      <c r="G115" s="11" t="s">
        <v>22</v>
      </c>
      <c r="H115" s="12">
        <v>42201</v>
      </c>
      <c r="I115" s="69" t="s">
        <v>164</v>
      </c>
      <c r="J115" s="11" t="s">
        <v>22</v>
      </c>
      <c r="K115" s="12">
        <v>42201</v>
      </c>
      <c r="L115" s="61">
        <f t="shared" si="36"/>
        <v>29</v>
      </c>
      <c r="M115" s="63">
        <f t="shared" si="53"/>
        <v>0</v>
      </c>
      <c r="N115" s="13">
        <v>15</v>
      </c>
      <c r="O115" s="13">
        <v>10</v>
      </c>
      <c r="P115" s="13">
        <v>8</v>
      </c>
      <c r="Q115" s="69"/>
    </row>
    <row r="116" ht="21.95" hidden="1" customHeight="1" spans="1:17">
      <c r="A116" s="11">
        <v>115</v>
      </c>
      <c r="B116" s="12">
        <v>42202</v>
      </c>
      <c r="C116" s="13">
        <f t="shared" si="61"/>
        <v>29</v>
      </c>
      <c r="D116" s="11" t="s">
        <v>129</v>
      </c>
      <c r="E116" s="11" t="s">
        <v>25</v>
      </c>
      <c r="F116" s="11" t="s">
        <v>19</v>
      </c>
      <c r="G116" s="11" t="s">
        <v>22</v>
      </c>
      <c r="H116" s="12">
        <v>42202</v>
      </c>
      <c r="I116" s="69" t="s">
        <v>165</v>
      </c>
      <c r="J116" s="11" t="s">
        <v>22</v>
      </c>
      <c r="K116" s="12">
        <v>42202</v>
      </c>
      <c r="L116" s="61">
        <f t="shared" si="36"/>
        <v>29</v>
      </c>
      <c r="M116" s="63">
        <f t="shared" si="53"/>
        <v>0</v>
      </c>
      <c r="N116" s="13">
        <v>0</v>
      </c>
      <c r="O116" s="13">
        <v>10</v>
      </c>
      <c r="P116" s="13">
        <v>4</v>
      </c>
      <c r="Q116" s="69"/>
    </row>
    <row r="117" ht="21.95" hidden="1" customHeight="1" spans="1:17">
      <c r="A117" s="11">
        <v>116</v>
      </c>
      <c r="B117" s="12">
        <v>42205</v>
      </c>
      <c r="C117" s="13">
        <v>30</v>
      </c>
      <c r="D117" s="11" t="s">
        <v>28</v>
      </c>
      <c r="E117" s="11" t="s">
        <v>156</v>
      </c>
      <c r="F117" s="11" t="s">
        <v>19</v>
      </c>
      <c r="G117" s="11" t="s">
        <v>22</v>
      </c>
      <c r="H117" s="12">
        <v>42206</v>
      </c>
      <c r="I117" s="69" t="s">
        <v>166</v>
      </c>
      <c r="J117" s="11" t="s">
        <v>22</v>
      </c>
      <c r="K117" s="12">
        <v>42206</v>
      </c>
      <c r="L117" s="61">
        <f t="shared" si="36"/>
        <v>30</v>
      </c>
      <c r="M117" s="63">
        <f t="shared" si="53"/>
        <v>0</v>
      </c>
      <c r="N117" s="13">
        <v>15</v>
      </c>
      <c r="O117" s="13">
        <v>10</v>
      </c>
      <c r="P117" s="13">
        <v>24</v>
      </c>
      <c r="Q117" s="69"/>
    </row>
    <row r="118" ht="21.95" hidden="1" customHeight="1" spans="1:17">
      <c r="A118" s="11">
        <v>117</v>
      </c>
      <c r="B118" s="12">
        <v>42208</v>
      </c>
      <c r="C118" s="13">
        <v>30</v>
      </c>
      <c r="D118" s="11" t="s">
        <v>167</v>
      </c>
      <c r="E118" s="11" t="s">
        <v>163</v>
      </c>
      <c r="F118" s="11" t="s">
        <v>19</v>
      </c>
      <c r="G118" s="11" t="s">
        <v>22</v>
      </c>
      <c r="H118" s="12">
        <v>42208</v>
      </c>
      <c r="I118" s="69" t="s">
        <v>168</v>
      </c>
      <c r="J118" s="11" t="s">
        <v>22</v>
      </c>
      <c r="K118" s="12">
        <v>42208</v>
      </c>
      <c r="L118" s="61">
        <f t="shared" si="36"/>
        <v>30</v>
      </c>
      <c r="M118" s="63">
        <f t="shared" si="53"/>
        <v>0</v>
      </c>
      <c r="N118" s="13">
        <v>0</v>
      </c>
      <c r="O118" s="13">
        <v>10</v>
      </c>
      <c r="P118" s="13">
        <v>2</v>
      </c>
      <c r="Q118" s="69"/>
    </row>
    <row r="119" ht="21.95" hidden="1" customHeight="1" spans="1:17">
      <c r="A119" s="11">
        <v>118</v>
      </c>
      <c r="B119" s="12">
        <v>42209</v>
      </c>
      <c r="C119" s="13">
        <v>30</v>
      </c>
      <c r="D119" s="11" t="s">
        <v>169</v>
      </c>
      <c r="E119" s="11" t="s">
        <v>54</v>
      </c>
      <c r="F119" s="11" t="s">
        <v>19</v>
      </c>
      <c r="G119" s="11" t="s">
        <v>22</v>
      </c>
      <c r="H119" s="12">
        <v>42209</v>
      </c>
      <c r="I119" s="69" t="s">
        <v>170</v>
      </c>
      <c r="J119" s="11" t="s">
        <v>22</v>
      </c>
      <c r="K119" s="12">
        <v>42209</v>
      </c>
      <c r="L119" s="61">
        <f t="shared" si="36"/>
        <v>30</v>
      </c>
      <c r="M119" s="63">
        <f t="shared" si="53"/>
        <v>0</v>
      </c>
      <c r="N119" s="13">
        <v>0</v>
      </c>
      <c r="O119" s="13">
        <v>10</v>
      </c>
      <c r="P119" s="13">
        <v>4</v>
      </c>
      <c r="Q119" s="69"/>
    </row>
    <row r="120" ht="21.95" hidden="1" customHeight="1" spans="1:17">
      <c r="A120" s="11">
        <v>119</v>
      </c>
      <c r="B120" s="12">
        <v>42209</v>
      </c>
      <c r="C120" s="13">
        <v>30</v>
      </c>
      <c r="D120" s="11" t="s">
        <v>56</v>
      </c>
      <c r="E120" s="11" t="s">
        <v>25</v>
      </c>
      <c r="F120" s="11" t="s">
        <v>19</v>
      </c>
      <c r="G120" s="11" t="s">
        <v>22</v>
      </c>
      <c r="H120" s="12">
        <v>42210</v>
      </c>
      <c r="I120" s="69" t="s">
        <v>131</v>
      </c>
      <c r="J120" s="11" t="s">
        <v>22</v>
      </c>
      <c r="K120" s="12">
        <v>42210</v>
      </c>
      <c r="L120" s="61">
        <f t="shared" si="36"/>
        <v>30</v>
      </c>
      <c r="M120" s="63">
        <f t="shared" si="53"/>
        <v>0</v>
      </c>
      <c r="N120" s="13">
        <v>0</v>
      </c>
      <c r="O120" s="13">
        <v>10</v>
      </c>
      <c r="P120" s="13">
        <v>10</v>
      </c>
      <c r="Q120" s="69"/>
    </row>
    <row r="121" ht="21.95" hidden="1" customHeight="1" spans="1:17">
      <c r="A121" s="11">
        <v>120</v>
      </c>
      <c r="B121" s="12">
        <v>42209</v>
      </c>
      <c r="C121" s="13">
        <v>30</v>
      </c>
      <c r="D121" s="11" t="s">
        <v>171</v>
      </c>
      <c r="E121" s="11" t="s">
        <v>25</v>
      </c>
      <c r="F121" s="11" t="s">
        <v>19</v>
      </c>
      <c r="G121" s="11" t="s">
        <v>22</v>
      </c>
      <c r="H121" s="12">
        <v>42212</v>
      </c>
      <c r="I121" s="69" t="s">
        <v>172</v>
      </c>
      <c r="J121" s="11" t="s">
        <v>22</v>
      </c>
      <c r="K121" s="12">
        <v>42211</v>
      </c>
      <c r="L121" s="61">
        <f t="shared" si="36"/>
        <v>31</v>
      </c>
      <c r="M121" s="63">
        <f t="shared" si="53"/>
        <v>0</v>
      </c>
      <c r="N121" s="13">
        <v>0</v>
      </c>
      <c r="O121" s="13">
        <v>10</v>
      </c>
      <c r="P121" s="13">
        <v>0</v>
      </c>
      <c r="Q121" s="69" t="s">
        <v>173</v>
      </c>
    </row>
    <row r="122" ht="21.95" hidden="1" customHeight="1" spans="1:17">
      <c r="A122" s="11">
        <v>121</v>
      </c>
      <c r="B122" s="12">
        <v>42212</v>
      </c>
      <c r="C122" s="13">
        <v>31</v>
      </c>
      <c r="D122" s="11" t="s">
        <v>53</v>
      </c>
      <c r="E122" s="11" t="s">
        <v>54</v>
      </c>
      <c r="F122" s="11" t="s">
        <v>19</v>
      </c>
      <c r="G122" s="11" t="s">
        <v>22</v>
      </c>
      <c r="H122" s="12">
        <v>42212</v>
      </c>
      <c r="I122" s="69" t="s">
        <v>174</v>
      </c>
      <c r="J122" s="11" t="s">
        <v>22</v>
      </c>
      <c r="K122" s="12">
        <v>42212</v>
      </c>
      <c r="L122" s="61">
        <f t="shared" si="36"/>
        <v>31</v>
      </c>
      <c r="M122" s="63">
        <f t="shared" si="53"/>
        <v>0</v>
      </c>
      <c r="N122" s="13">
        <v>15</v>
      </c>
      <c r="O122" s="13">
        <v>10</v>
      </c>
      <c r="P122" s="13">
        <v>4</v>
      </c>
      <c r="Q122" s="69"/>
    </row>
    <row r="123" ht="21.95" hidden="1" customHeight="1" spans="1:17">
      <c r="A123" s="11">
        <v>122</v>
      </c>
      <c r="B123" s="12">
        <v>42212</v>
      </c>
      <c r="C123" s="13">
        <v>31</v>
      </c>
      <c r="D123" s="11" t="s">
        <v>175</v>
      </c>
      <c r="E123" s="11" t="s">
        <v>176</v>
      </c>
      <c r="F123" s="11" t="s">
        <v>177</v>
      </c>
      <c r="G123" s="11" t="s">
        <v>178</v>
      </c>
      <c r="H123" s="12">
        <v>42212</v>
      </c>
      <c r="I123" s="69" t="s">
        <v>179</v>
      </c>
      <c r="J123" s="11" t="s">
        <v>178</v>
      </c>
      <c r="K123" s="12">
        <v>42212</v>
      </c>
      <c r="L123" s="61">
        <f t="shared" si="36"/>
        <v>31</v>
      </c>
      <c r="M123" s="63">
        <f t="shared" si="53"/>
        <v>0</v>
      </c>
      <c r="N123" s="13">
        <v>15</v>
      </c>
      <c r="O123" s="13">
        <v>10</v>
      </c>
      <c r="P123" s="13">
        <v>0</v>
      </c>
      <c r="Q123" s="69"/>
    </row>
    <row r="124" ht="21.95" hidden="1" customHeight="1" spans="1:17">
      <c r="A124" s="11">
        <v>123</v>
      </c>
      <c r="B124" s="12">
        <v>42213</v>
      </c>
      <c r="C124" s="13">
        <v>31</v>
      </c>
      <c r="D124" s="11" t="s">
        <v>53</v>
      </c>
      <c r="E124" s="11" t="s">
        <v>156</v>
      </c>
      <c r="F124" s="11" t="s">
        <v>32</v>
      </c>
      <c r="G124" s="11" t="s">
        <v>22</v>
      </c>
      <c r="H124" s="12">
        <v>42213</v>
      </c>
      <c r="I124" s="69" t="s">
        <v>180</v>
      </c>
      <c r="J124" s="11" t="s">
        <v>22</v>
      </c>
      <c r="K124" s="12">
        <v>42213</v>
      </c>
      <c r="L124" s="61">
        <f t="shared" si="36"/>
        <v>31</v>
      </c>
      <c r="M124" s="63">
        <f t="shared" si="53"/>
        <v>0</v>
      </c>
      <c r="N124" s="13">
        <v>0</v>
      </c>
      <c r="O124" s="13">
        <v>10</v>
      </c>
      <c r="P124" s="13">
        <v>4</v>
      </c>
      <c r="Q124" s="69"/>
    </row>
    <row r="125" ht="21.95" hidden="1" customHeight="1" spans="1:17">
      <c r="A125" s="11">
        <v>124</v>
      </c>
      <c r="B125" s="12">
        <v>42213</v>
      </c>
      <c r="C125" s="13">
        <v>31</v>
      </c>
      <c r="D125" s="11" t="s">
        <v>181</v>
      </c>
      <c r="E125" s="11" t="s">
        <v>176</v>
      </c>
      <c r="F125" s="11" t="s">
        <v>177</v>
      </c>
      <c r="G125" s="11" t="s">
        <v>178</v>
      </c>
      <c r="H125" s="12">
        <v>42213</v>
      </c>
      <c r="I125" s="69" t="s">
        <v>179</v>
      </c>
      <c r="J125" s="11" t="s">
        <v>178</v>
      </c>
      <c r="K125" s="12">
        <v>42213</v>
      </c>
      <c r="L125" s="61">
        <f t="shared" si="36"/>
        <v>31</v>
      </c>
      <c r="M125" s="63">
        <f t="shared" si="53"/>
        <v>0</v>
      </c>
      <c r="N125" s="13">
        <v>15</v>
      </c>
      <c r="O125" s="13">
        <v>10</v>
      </c>
      <c r="P125" s="13">
        <v>0</v>
      </c>
      <c r="Q125" s="69"/>
    </row>
    <row r="126" ht="21.95" hidden="1" customHeight="1" spans="1:17">
      <c r="A126" s="11">
        <v>125</v>
      </c>
      <c r="B126" s="12">
        <v>42214</v>
      </c>
      <c r="C126" s="13">
        <v>31</v>
      </c>
      <c r="D126" s="11" t="s">
        <v>182</v>
      </c>
      <c r="E126" s="11" t="s">
        <v>176</v>
      </c>
      <c r="F126" s="11" t="s">
        <v>177</v>
      </c>
      <c r="G126" s="11" t="s">
        <v>178</v>
      </c>
      <c r="H126" s="12">
        <v>42214</v>
      </c>
      <c r="I126" s="69" t="s">
        <v>179</v>
      </c>
      <c r="J126" s="11" t="s">
        <v>178</v>
      </c>
      <c r="K126" s="12">
        <v>42214</v>
      </c>
      <c r="L126" s="61">
        <f t="shared" si="36"/>
        <v>31</v>
      </c>
      <c r="M126" s="63">
        <f t="shared" si="53"/>
        <v>0</v>
      </c>
      <c r="N126" s="13">
        <v>30</v>
      </c>
      <c r="O126" s="13">
        <v>10</v>
      </c>
      <c r="P126" s="13">
        <v>0</v>
      </c>
      <c r="Q126" s="69"/>
    </row>
    <row r="127" ht="21.95" hidden="1" customHeight="1" spans="1:17">
      <c r="A127" s="11">
        <v>126</v>
      </c>
      <c r="B127" s="12">
        <v>42214</v>
      </c>
      <c r="C127" s="13">
        <v>31</v>
      </c>
      <c r="D127" s="11" t="s">
        <v>182</v>
      </c>
      <c r="E127" s="11" t="s">
        <v>176</v>
      </c>
      <c r="F127" s="11" t="s">
        <v>177</v>
      </c>
      <c r="G127" s="11" t="s">
        <v>22</v>
      </c>
      <c r="H127" s="12">
        <v>42214</v>
      </c>
      <c r="I127" s="69" t="s">
        <v>179</v>
      </c>
      <c r="J127" s="11" t="s">
        <v>22</v>
      </c>
      <c r="K127" s="12">
        <v>42214</v>
      </c>
      <c r="L127" s="61">
        <f t="shared" si="36"/>
        <v>31</v>
      </c>
      <c r="M127" s="63">
        <f t="shared" si="53"/>
        <v>0</v>
      </c>
      <c r="N127" s="13">
        <v>15</v>
      </c>
      <c r="O127" s="13">
        <v>10</v>
      </c>
      <c r="P127" s="13">
        <v>0</v>
      </c>
      <c r="Q127" s="69"/>
    </row>
    <row r="128" ht="21.95" hidden="1" customHeight="1" spans="1:17">
      <c r="A128" s="11">
        <v>127</v>
      </c>
      <c r="B128" s="12">
        <v>42215</v>
      </c>
      <c r="C128" s="13">
        <v>31</v>
      </c>
      <c r="D128" s="11" t="s">
        <v>86</v>
      </c>
      <c r="E128" s="11" t="s">
        <v>38</v>
      </c>
      <c r="F128" s="11" t="s">
        <v>19</v>
      </c>
      <c r="G128" s="11" t="s">
        <v>22</v>
      </c>
      <c r="H128" s="12">
        <v>42215</v>
      </c>
      <c r="I128" s="69" t="s">
        <v>183</v>
      </c>
      <c r="J128" s="11" t="s">
        <v>22</v>
      </c>
      <c r="K128" s="12">
        <v>42215</v>
      </c>
      <c r="L128" s="61">
        <f t="shared" si="36"/>
        <v>31</v>
      </c>
      <c r="M128" s="63">
        <f t="shared" si="53"/>
        <v>0</v>
      </c>
      <c r="N128" s="13">
        <v>15</v>
      </c>
      <c r="O128" s="13">
        <v>10</v>
      </c>
      <c r="P128" s="13">
        <v>9</v>
      </c>
      <c r="Q128" s="69"/>
    </row>
    <row r="129" ht="21.95" hidden="1" customHeight="1" spans="1:17">
      <c r="A129" s="11">
        <v>128</v>
      </c>
      <c r="B129" s="12">
        <v>42215</v>
      </c>
      <c r="C129" s="13">
        <v>31</v>
      </c>
      <c r="D129" s="11" t="s">
        <v>184</v>
      </c>
      <c r="E129" s="11" t="s">
        <v>176</v>
      </c>
      <c r="F129" s="11" t="s">
        <v>177</v>
      </c>
      <c r="G129" s="11" t="s">
        <v>178</v>
      </c>
      <c r="H129" s="12">
        <v>42215</v>
      </c>
      <c r="I129" s="69" t="s">
        <v>179</v>
      </c>
      <c r="J129" s="11" t="s">
        <v>178</v>
      </c>
      <c r="K129" s="12">
        <v>42215</v>
      </c>
      <c r="L129" s="61">
        <f t="shared" si="36"/>
        <v>31</v>
      </c>
      <c r="M129" s="63">
        <f t="shared" si="53"/>
        <v>0</v>
      </c>
      <c r="N129" s="13">
        <v>15</v>
      </c>
      <c r="O129" s="13">
        <v>10</v>
      </c>
      <c r="P129" s="13">
        <v>0</v>
      </c>
      <c r="Q129" s="69"/>
    </row>
    <row r="130" ht="21.95" hidden="1" customHeight="1" spans="1:17">
      <c r="A130" s="11">
        <v>129</v>
      </c>
      <c r="B130" s="12">
        <v>42216</v>
      </c>
      <c r="C130" s="13">
        <v>31</v>
      </c>
      <c r="D130" s="11" t="s">
        <v>86</v>
      </c>
      <c r="E130" s="11" t="s">
        <v>38</v>
      </c>
      <c r="F130" s="11" t="s">
        <v>19</v>
      </c>
      <c r="G130" s="11" t="s">
        <v>178</v>
      </c>
      <c r="H130" s="12">
        <v>42216</v>
      </c>
      <c r="I130" s="69" t="s">
        <v>183</v>
      </c>
      <c r="J130" s="11" t="s">
        <v>178</v>
      </c>
      <c r="K130" s="12">
        <v>42216</v>
      </c>
      <c r="L130" s="61">
        <f t="shared" si="36"/>
        <v>31</v>
      </c>
      <c r="M130" s="63">
        <f t="shared" si="53"/>
        <v>0</v>
      </c>
      <c r="N130" s="13">
        <v>15</v>
      </c>
      <c r="O130" s="13">
        <v>10</v>
      </c>
      <c r="P130" s="13">
        <v>0</v>
      </c>
      <c r="Q130" s="69"/>
    </row>
    <row r="131" ht="21.95" hidden="1" customHeight="1" spans="1:17">
      <c r="A131" s="11">
        <v>130</v>
      </c>
      <c r="B131" s="12">
        <v>42216</v>
      </c>
      <c r="C131" s="13">
        <v>31</v>
      </c>
      <c r="D131" s="11" t="s">
        <v>86</v>
      </c>
      <c r="E131" s="11" t="s">
        <v>38</v>
      </c>
      <c r="F131" s="11" t="s">
        <v>19</v>
      </c>
      <c r="G131" s="11" t="s">
        <v>22</v>
      </c>
      <c r="H131" s="12">
        <v>42216</v>
      </c>
      <c r="I131" s="69" t="s">
        <v>183</v>
      </c>
      <c r="J131" s="11" t="s">
        <v>22</v>
      </c>
      <c r="K131" s="12">
        <v>42216</v>
      </c>
      <c r="L131" s="61">
        <f t="shared" ref="L131:L183" si="62">WEEKNUM(K131)</f>
        <v>31</v>
      </c>
      <c r="M131" s="63">
        <f t="shared" si="53"/>
        <v>0</v>
      </c>
      <c r="N131" s="13">
        <v>15</v>
      </c>
      <c r="O131" s="13">
        <v>10</v>
      </c>
      <c r="P131" s="13">
        <v>0</v>
      </c>
      <c r="Q131" s="69"/>
    </row>
    <row r="132" ht="21.95" hidden="1" customHeight="1" spans="1:17">
      <c r="A132" s="11">
        <v>131</v>
      </c>
      <c r="B132" s="12">
        <v>42217</v>
      </c>
      <c r="C132" s="13">
        <v>31</v>
      </c>
      <c r="D132" s="11" t="s">
        <v>93</v>
      </c>
      <c r="E132" s="11" t="s">
        <v>25</v>
      </c>
      <c r="F132" s="11" t="s">
        <v>19</v>
      </c>
      <c r="G132" s="11" t="s">
        <v>22</v>
      </c>
      <c r="H132" s="12">
        <v>42217</v>
      </c>
      <c r="I132" s="69" t="s">
        <v>185</v>
      </c>
      <c r="J132" s="11" t="s">
        <v>22</v>
      </c>
      <c r="K132" s="12">
        <v>42217</v>
      </c>
      <c r="L132" s="61">
        <f t="shared" si="62"/>
        <v>31</v>
      </c>
      <c r="M132" s="63">
        <f t="shared" si="53"/>
        <v>0</v>
      </c>
      <c r="N132" s="13">
        <v>0</v>
      </c>
      <c r="O132" s="13">
        <v>10</v>
      </c>
      <c r="P132" s="13">
        <v>8</v>
      </c>
      <c r="Q132" s="69"/>
    </row>
    <row r="133" ht="21.95" hidden="1" customHeight="1" spans="1:17">
      <c r="A133" s="11">
        <v>132</v>
      </c>
      <c r="B133" s="12">
        <v>42219</v>
      </c>
      <c r="C133" s="13">
        <v>32</v>
      </c>
      <c r="D133" s="11" t="s">
        <v>77</v>
      </c>
      <c r="E133" s="11" t="s">
        <v>163</v>
      </c>
      <c r="F133" s="11" t="s">
        <v>19</v>
      </c>
      <c r="G133" s="11" t="s">
        <v>22</v>
      </c>
      <c r="H133" s="12">
        <v>42219</v>
      </c>
      <c r="I133" s="69" t="s">
        <v>186</v>
      </c>
      <c r="J133" s="11" t="s">
        <v>22</v>
      </c>
      <c r="K133" s="12">
        <v>42220</v>
      </c>
      <c r="L133" s="61">
        <f t="shared" si="62"/>
        <v>32</v>
      </c>
      <c r="M133" s="63">
        <f t="shared" si="53"/>
        <v>0</v>
      </c>
      <c r="N133" s="13">
        <v>0</v>
      </c>
      <c r="O133" s="13">
        <v>10</v>
      </c>
      <c r="P133" s="13">
        <v>0</v>
      </c>
      <c r="Q133" s="69" t="s">
        <v>187</v>
      </c>
    </row>
    <row r="134" ht="21.95" hidden="1" customHeight="1" spans="1:17">
      <c r="A134" s="11">
        <v>133</v>
      </c>
      <c r="B134" s="12">
        <v>42219</v>
      </c>
      <c r="C134" s="13">
        <v>32</v>
      </c>
      <c r="D134" s="11" t="s">
        <v>188</v>
      </c>
      <c r="E134" s="11" t="s">
        <v>163</v>
      </c>
      <c r="F134" s="11" t="s">
        <v>19</v>
      </c>
      <c r="G134" s="11" t="s">
        <v>22</v>
      </c>
      <c r="H134" s="12">
        <v>42219</v>
      </c>
      <c r="I134" s="69" t="s">
        <v>189</v>
      </c>
      <c r="J134" s="11" t="s">
        <v>190</v>
      </c>
      <c r="K134" s="12">
        <v>42219</v>
      </c>
      <c r="L134" s="61">
        <f t="shared" si="62"/>
        <v>32</v>
      </c>
      <c r="M134" s="63">
        <f t="shared" si="53"/>
        <v>0</v>
      </c>
      <c r="N134" s="13">
        <v>15</v>
      </c>
      <c r="O134" s="13">
        <v>10</v>
      </c>
      <c r="P134" s="13">
        <v>4</v>
      </c>
      <c r="Q134" s="69"/>
    </row>
    <row r="135" ht="21.95" hidden="1" customHeight="1" spans="1:17">
      <c r="A135" s="11">
        <v>134</v>
      </c>
      <c r="B135" s="12">
        <v>42220</v>
      </c>
      <c r="C135" s="13">
        <v>32</v>
      </c>
      <c r="D135" s="11" t="s">
        <v>48</v>
      </c>
      <c r="E135" s="11" t="s">
        <v>54</v>
      </c>
      <c r="F135" s="11" t="s">
        <v>191</v>
      </c>
      <c r="G135" s="11" t="s">
        <v>22</v>
      </c>
      <c r="H135" s="12">
        <v>42220</v>
      </c>
      <c r="I135" s="69" t="s">
        <v>180</v>
      </c>
      <c r="J135" s="11" t="s">
        <v>190</v>
      </c>
      <c r="K135" s="12">
        <v>42219</v>
      </c>
      <c r="L135" s="61">
        <f t="shared" si="62"/>
        <v>32</v>
      </c>
      <c r="M135" s="63">
        <f t="shared" si="53"/>
        <v>0</v>
      </c>
      <c r="N135" s="13">
        <v>0</v>
      </c>
      <c r="O135" s="13">
        <v>10</v>
      </c>
      <c r="P135" s="13">
        <v>4</v>
      </c>
      <c r="Q135" s="69"/>
    </row>
    <row r="136" ht="21.95" hidden="1" customHeight="1" spans="1:17">
      <c r="A136" s="11">
        <v>135</v>
      </c>
      <c r="B136" s="12">
        <v>42221</v>
      </c>
      <c r="C136" s="13">
        <v>32</v>
      </c>
      <c r="D136" s="11" t="s">
        <v>93</v>
      </c>
      <c r="E136" s="11" t="s">
        <v>25</v>
      </c>
      <c r="F136" s="11" t="s">
        <v>19</v>
      </c>
      <c r="G136" s="11" t="s">
        <v>22</v>
      </c>
      <c r="H136" s="12">
        <v>42222</v>
      </c>
      <c r="I136" s="69" t="s">
        <v>192</v>
      </c>
      <c r="J136" s="11" t="s">
        <v>22</v>
      </c>
      <c r="K136" s="12">
        <v>42221</v>
      </c>
      <c r="L136" s="61">
        <f t="shared" si="62"/>
        <v>32</v>
      </c>
      <c r="M136" s="63">
        <f t="shared" si="53"/>
        <v>0</v>
      </c>
      <c r="N136" s="13">
        <v>0</v>
      </c>
      <c r="O136" s="13">
        <v>10</v>
      </c>
      <c r="P136" s="13">
        <v>8</v>
      </c>
      <c r="Q136" s="69"/>
    </row>
    <row r="137" ht="21.95" hidden="1" customHeight="1" spans="1:17">
      <c r="A137" s="11">
        <v>136</v>
      </c>
      <c r="B137" s="12">
        <v>42221</v>
      </c>
      <c r="C137" s="13">
        <v>32</v>
      </c>
      <c r="D137" s="11" t="s">
        <v>158</v>
      </c>
      <c r="E137" s="11" t="s">
        <v>38</v>
      </c>
      <c r="F137" s="11" t="s">
        <v>102</v>
      </c>
      <c r="G137" s="11" t="s">
        <v>22</v>
      </c>
      <c r="H137" s="12">
        <v>42222</v>
      </c>
      <c r="I137" s="69" t="s">
        <v>193</v>
      </c>
      <c r="J137" s="11" t="s">
        <v>178</v>
      </c>
      <c r="K137" s="12">
        <v>42226</v>
      </c>
      <c r="L137" s="61">
        <f t="shared" si="62"/>
        <v>33</v>
      </c>
      <c r="M137" s="63">
        <f t="shared" si="53"/>
        <v>1</v>
      </c>
      <c r="N137" s="13">
        <v>0</v>
      </c>
      <c r="O137" s="13">
        <v>10</v>
      </c>
      <c r="P137" s="13">
        <v>0</v>
      </c>
      <c r="Q137" s="69"/>
    </row>
    <row r="138" ht="21.95" hidden="1" customHeight="1" spans="1:17">
      <c r="A138" s="11">
        <v>137</v>
      </c>
      <c r="B138" s="12">
        <v>42221</v>
      </c>
      <c r="C138" s="13">
        <v>32</v>
      </c>
      <c r="D138" s="11" t="s">
        <v>31</v>
      </c>
      <c r="E138" s="11" t="s">
        <v>29</v>
      </c>
      <c r="F138" s="11" t="s">
        <v>19</v>
      </c>
      <c r="G138" s="11" t="s">
        <v>22</v>
      </c>
      <c r="H138" s="12">
        <v>42222</v>
      </c>
      <c r="I138" s="69" t="s">
        <v>194</v>
      </c>
      <c r="J138" s="11" t="s">
        <v>178</v>
      </c>
      <c r="K138" s="12">
        <v>42221</v>
      </c>
      <c r="L138" s="61">
        <f t="shared" si="62"/>
        <v>32</v>
      </c>
      <c r="M138" s="63">
        <f t="shared" si="53"/>
        <v>0</v>
      </c>
      <c r="N138" s="13">
        <v>0</v>
      </c>
      <c r="O138" s="13">
        <v>5</v>
      </c>
      <c r="P138" s="13">
        <v>0</v>
      </c>
      <c r="Q138" s="69"/>
    </row>
    <row r="139" ht="21.95" hidden="1" customHeight="1" spans="1:17">
      <c r="A139" s="11">
        <v>140</v>
      </c>
      <c r="B139" s="12">
        <v>42221</v>
      </c>
      <c r="C139" s="13">
        <v>32</v>
      </c>
      <c r="D139" s="11" t="s">
        <v>195</v>
      </c>
      <c r="E139" s="11" t="s">
        <v>29</v>
      </c>
      <c r="F139" s="11" t="s">
        <v>177</v>
      </c>
      <c r="G139" s="11" t="s">
        <v>178</v>
      </c>
      <c r="H139" s="12">
        <v>42221</v>
      </c>
      <c r="I139" s="69" t="s">
        <v>196</v>
      </c>
      <c r="J139" s="11" t="s">
        <v>178</v>
      </c>
      <c r="K139" s="12">
        <v>42221</v>
      </c>
      <c r="L139" s="61">
        <f t="shared" si="62"/>
        <v>32</v>
      </c>
      <c r="M139" s="63">
        <f t="shared" ref="M139:M184" si="63">IF(K139-B139&gt;2,1,0)</f>
        <v>0</v>
      </c>
      <c r="N139" s="13">
        <v>15</v>
      </c>
      <c r="O139" s="13">
        <v>10</v>
      </c>
      <c r="P139" s="13">
        <v>0</v>
      </c>
      <c r="Q139" s="69"/>
    </row>
    <row r="140" ht="21.95" hidden="1" customHeight="1" spans="1:17">
      <c r="A140" s="11">
        <v>141</v>
      </c>
      <c r="B140" s="12">
        <v>42227</v>
      </c>
      <c r="C140" s="13">
        <v>33</v>
      </c>
      <c r="D140" s="11" t="s">
        <v>106</v>
      </c>
      <c r="E140" s="11" t="s">
        <v>138</v>
      </c>
      <c r="F140" s="11" t="s">
        <v>19</v>
      </c>
      <c r="G140" s="11" t="s">
        <v>22</v>
      </c>
      <c r="H140" s="12">
        <v>42228</v>
      </c>
      <c r="I140" s="69" t="s">
        <v>131</v>
      </c>
      <c r="J140" s="11" t="s">
        <v>22</v>
      </c>
      <c r="K140" s="12">
        <v>42234</v>
      </c>
      <c r="L140" s="61">
        <f t="shared" si="62"/>
        <v>34</v>
      </c>
      <c r="M140" s="63">
        <f t="shared" si="63"/>
        <v>1</v>
      </c>
      <c r="N140" s="13">
        <v>15</v>
      </c>
      <c r="O140" s="13">
        <v>10</v>
      </c>
      <c r="P140" s="13">
        <v>8</v>
      </c>
      <c r="Q140" s="69"/>
    </row>
    <row r="141" ht="21.95" hidden="1" customHeight="1" spans="1:17">
      <c r="A141" s="11">
        <v>142</v>
      </c>
      <c r="B141" s="12">
        <v>42229</v>
      </c>
      <c r="C141" s="13">
        <v>33</v>
      </c>
      <c r="D141" s="11" t="s">
        <v>56</v>
      </c>
      <c r="E141" s="11" t="s">
        <v>25</v>
      </c>
      <c r="F141" s="11" t="s">
        <v>32</v>
      </c>
      <c r="G141" s="11" t="s">
        <v>22</v>
      </c>
      <c r="H141" s="12">
        <v>42229</v>
      </c>
      <c r="I141" s="69" t="s">
        <v>197</v>
      </c>
      <c r="J141" s="11" t="s">
        <v>190</v>
      </c>
      <c r="K141" s="12">
        <v>42229</v>
      </c>
      <c r="L141" s="61">
        <f t="shared" si="62"/>
        <v>33</v>
      </c>
      <c r="M141" s="63">
        <f t="shared" si="63"/>
        <v>0</v>
      </c>
      <c r="N141" s="13">
        <v>15</v>
      </c>
      <c r="O141" s="13">
        <v>10</v>
      </c>
      <c r="P141" s="13">
        <v>8</v>
      </c>
      <c r="Q141" s="69"/>
    </row>
    <row r="142" ht="21.95" hidden="1" customHeight="1" spans="1:17">
      <c r="A142" s="11">
        <v>143</v>
      </c>
      <c r="B142" s="12">
        <v>42230</v>
      </c>
      <c r="C142" s="13">
        <v>33</v>
      </c>
      <c r="D142" s="11" t="s">
        <v>56</v>
      </c>
      <c r="E142" s="11" t="s">
        <v>25</v>
      </c>
      <c r="F142" s="11" t="s">
        <v>32</v>
      </c>
      <c r="G142" s="11" t="s">
        <v>22</v>
      </c>
      <c r="H142" s="12">
        <v>42229</v>
      </c>
      <c r="I142" s="69" t="s">
        <v>197</v>
      </c>
      <c r="J142" s="11" t="s">
        <v>190</v>
      </c>
      <c r="K142" s="12">
        <v>42229</v>
      </c>
      <c r="L142" s="61">
        <f t="shared" si="62"/>
        <v>33</v>
      </c>
      <c r="M142" s="63">
        <f t="shared" si="63"/>
        <v>0</v>
      </c>
      <c r="N142" s="13">
        <v>15</v>
      </c>
      <c r="O142" s="13">
        <v>10</v>
      </c>
      <c r="P142" s="13">
        <v>0</v>
      </c>
      <c r="Q142" s="69"/>
    </row>
    <row r="143" ht="21.95" hidden="1" customHeight="1" spans="1:17">
      <c r="A143" s="11">
        <v>144</v>
      </c>
      <c r="B143" s="12">
        <v>42230</v>
      </c>
      <c r="C143" s="13">
        <v>33</v>
      </c>
      <c r="D143" s="11" t="s">
        <v>198</v>
      </c>
      <c r="E143" s="11" t="s">
        <v>47</v>
      </c>
      <c r="F143" s="11" t="s">
        <v>19</v>
      </c>
      <c r="G143" s="11" t="s">
        <v>178</v>
      </c>
      <c r="H143" s="12">
        <v>42230</v>
      </c>
      <c r="I143" s="69" t="s">
        <v>199</v>
      </c>
      <c r="J143" s="11" t="s">
        <v>178</v>
      </c>
      <c r="K143" s="12">
        <v>42230</v>
      </c>
      <c r="L143" s="61">
        <f t="shared" si="62"/>
        <v>33</v>
      </c>
      <c r="M143" s="63">
        <f t="shared" si="63"/>
        <v>0</v>
      </c>
      <c r="N143" s="13">
        <v>30</v>
      </c>
      <c r="O143" s="13">
        <v>10</v>
      </c>
      <c r="P143" s="13">
        <v>0</v>
      </c>
      <c r="Q143" s="69"/>
    </row>
    <row r="144" ht="21.95" hidden="1" customHeight="1" spans="1:17">
      <c r="A144" s="11">
        <v>145</v>
      </c>
      <c r="B144" s="12">
        <v>42231</v>
      </c>
      <c r="C144" s="13">
        <v>33</v>
      </c>
      <c r="D144" s="11" t="s">
        <v>198</v>
      </c>
      <c r="E144" s="11" t="s">
        <v>47</v>
      </c>
      <c r="F144" s="11" t="s">
        <v>19</v>
      </c>
      <c r="G144" s="11" t="s">
        <v>178</v>
      </c>
      <c r="H144" s="12">
        <v>42231</v>
      </c>
      <c r="I144" s="69" t="s">
        <v>200</v>
      </c>
      <c r="J144" s="11" t="s">
        <v>22</v>
      </c>
      <c r="K144" s="12">
        <v>42231</v>
      </c>
      <c r="L144" s="61">
        <f t="shared" si="62"/>
        <v>33</v>
      </c>
      <c r="M144" s="63">
        <f t="shared" si="63"/>
        <v>0</v>
      </c>
      <c r="N144" s="13">
        <v>30</v>
      </c>
      <c r="O144" s="13">
        <v>10</v>
      </c>
      <c r="P144" s="13">
        <v>0</v>
      </c>
      <c r="Q144" s="69"/>
    </row>
    <row r="145" ht="21.95" hidden="1" customHeight="1" spans="1:17">
      <c r="A145" s="11">
        <v>146</v>
      </c>
      <c r="B145" s="12">
        <v>42234</v>
      </c>
      <c r="C145" s="13">
        <v>34</v>
      </c>
      <c r="D145" s="11" t="s">
        <v>198</v>
      </c>
      <c r="E145" s="11" t="s">
        <v>47</v>
      </c>
      <c r="F145" s="11" t="s">
        <v>32</v>
      </c>
      <c r="G145" s="11" t="s">
        <v>178</v>
      </c>
      <c r="H145" s="12">
        <v>42234</v>
      </c>
      <c r="I145" s="69" t="s">
        <v>200</v>
      </c>
      <c r="J145" s="11" t="s">
        <v>178</v>
      </c>
      <c r="K145" s="12">
        <v>42234</v>
      </c>
      <c r="L145" s="61">
        <f t="shared" si="62"/>
        <v>34</v>
      </c>
      <c r="M145" s="63">
        <f t="shared" si="63"/>
        <v>0</v>
      </c>
      <c r="N145" s="13">
        <v>30</v>
      </c>
      <c r="O145" s="13">
        <v>10</v>
      </c>
      <c r="P145" s="13">
        <v>0</v>
      </c>
      <c r="Q145" s="69"/>
    </row>
    <row r="146" ht="21.95" hidden="1" customHeight="1" spans="1:17">
      <c r="A146" s="11">
        <v>147</v>
      </c>
      <c r="B146" s="12">
        <v>42233</v>
      </c>
      <c r="C146" s="13">
        <v>34</v>
      </c>
      <c r="D146" s="11" t="s">
        <v>198</v>
      </c>
      <c r="E146" s="11" t="s">
        <v>47</v>
      </c>
      <c r="F146" s="11" t="s">
        <v>32</v>
      </c>
      <c r="G146" s="11" t="s">
        <v>178</v>
      </c>
      <c r="H146" s="12">
        <v>42233</v>
      </c>
      <c r="I146" s="69" t="s">
        <v>200</v>
      </c>
      <c r="J146" s="11" t="s">
        <v>190</v>
      </c>
      <c r="K146" s="12">
        <v>42233</v>
      </c>
      <c r="L146" s="61">
        <f t="shared" si="62"/>
        <v>34</v>
      </c>
      <c r="M146" s="63">
        <f t="shared" si="63"/>
        <v>0</v>
      </c>
      <c r="N146" s="13">
        <v>30</v>
      </c>
      <c r="O146" s="13">
        <v>10</v>
      </c>
      <c r="P146" s="13">
        <v>0</v>
      </c>
      <c r="Q146" s="69"/>
    </row>
    <row r="147" ht="21.95" hidden="1" customHeight="1" spans="1:17">
      <c r="A147" s="11">
        <v>148</v>
      </c>
      <c r="B147" s="12">
        <v>42235</v>
      </c>
      <c r="C147" s="13">
        <v>34</v>
      </c>
      <c r="D147" s="11" t="s">
        <v>201</v>
      </c>
      <c r="E147" s="11" t="s">
        <v>156</v>
      </c>
      <c r="F147" s="11" t="s">
        <v>32</v>
      </c>
      <c r="G147" s="11" t="s">
        <v>22</v>
      </c>
      <c r="H147" s="12">
        <v>42235</v>
      </c>
      <c r="I147" s="69" t="s">
        <v>202</v>
      </c>
      <c r="J147" s="11" t="s">
        <v>22</v>
      </c>
      <c r="K147" s="12">
        <v>42235</v>
      </c>
      <c r="L147" s="61">
        <f t="shared" si="62"/>
        <v>34</v>
      </c>
      <c r="M147" s="63">
        <f t="shared" si="63"/>
        <v>0</v>
      </c>
      <c r="N147" s="13">
        <v>15</v>
      </c>
      <c r="O147" s="13">
        <v>10</v>
      </c>
      <c r="P147" s="13">
        <v>16</v>
      </c>
      <c r="Q147" s="69"/>
    </row>
    <row r="148" ht="21.95" hidden="1" customHeight="1" spans="1:17">
      <c r="A148" s="11">
        <v>149</v>
      </c>
      <c r="B148" s="12">
        <v>42236</v>
      </c>
      <c r="C148" s="13">
        <v>34</v>
      </c>
      <c r="D148" s="11" t="s">
        <v>167</v>
      </c>
      <c r="E148" s="11" t="s">
        <v>163</v>
      </c>
      <c r="F148" s="11" t="s">
        <v>19</v>
      </c>
      <c r="G148" s="11" t="s">
        <v>22</v>
      </c>
      <c r="H148" s="12">
        <v>42236</v>
      </c>
      <c r="I148" s="69" t="s">
        <v>172</v>
      </c>
      <c r="J148" s="11" t="s">
        <v>190</v>
      </c>
      <c r="K148" s="12">
        <v>42236</v>
      </c>
      <c r="L148" s="61">
        <f t="shared" si="62"/>
        <v>34</v>
      </c>
      <c r="M148" s="63">
        <f t="shared" si="63"/>
        <v>0</v>
      </c>
      <c r="N148" s="13">
        <v>0</v>
      </c>
      <c r="O148" s="13">
        <v>10</v>
      </c>
      <c r="P148" s="13">
        <v>2</v>
      </c>
      <c r="Q148" s="69"/>
    </row>
    <row r="149" ht="21.95" hidden="1" customHeight="1" spans="1:17">
      <c r="A149" s="11">
        <v>150</v>
      </c>
      <c r="B149" s="12">
        <v>42237</v>
      </c>
      <c r="C149" s="13">
        <v>34</v>
      </c>
      <c r="D149" s="11" t="s">
        <v>203</v>
      </c>
      <c r="E149" s="11" t="s">
        <v>156</v>
      </c>
      <c r="F149" s="11" t="s">
        <v>19</v>
      </c>
      <c r="G149" s="11" t="s">
        <v>22</v>
      </c>
      <c r="H149" s="12">
        <v>42237</v>
      </c>
      <c r="I149" s="69" t="s">
        <v>204</v>
      </c>
      <c r="J149" s="11" t="s">
        <v>22</v>
      </c>
      <c r="K149" s="12">
        <v>42237</v>
      </c>
      <c r="L149" s="61">
        <f t="shared" si="62"/>
        <v>34</v>
      </c>
      <c r="M149" s="63">
        <f t="shared" si="63"/>
        <v>0</v>
      </c>
      <c r="N149" s="13">
        <v>0</v>
      </c>
      <c r="O149" s="13">
        <v>10</v>
      </c>
      <c r="P149" s="13">
        <v>4</v>
      </c>
      <c r="Q149" s="69"/>
    </row>
    <row r="150" ht="21.95" hidden="1" customHeight="1" spans="1:17">
      <c r="A150" s="11">
        <v>151</v>
      </c>
      <c r="B150" s="12">
        <v>42238</v>
      </c>
      <c r="C150" s="13">
        <v>34</v>
      </c>
      <c r="D150" s="11" t="s">
        <v>93</v>
      </c>
      <c r="E150" s="11" t="s">
        <v>25</v>
      </c>
      <c r="F150" s="11" t="s">
        <v>19</v>
      </c>
      <c r="G150" s="11" t="s">
        <v>22</v>
      </c>
      <c r="H150" s="12">
        <v>42237</v>
      </c>
      <c r="I150" s="69" t="s">
        <v>71</v>
      </c>
      <c r="J150" s="11" t="s">
        <v>178</v>
      </c>
      <c r="K150" s="12">
        <v>42240</v>
      </c>
      <c r="L150" s="61">
        <f t="shared" si="62"/>
        <v>35</v>
      </c>
      <c r="M150" s="63">
        <f t="shared" si="63"/>
        <v>0</v>
      </c>
      <c r="N150" s="13">
        <v>0</v>
      </c>
      <c r="O150" s="13">
        <v>10</v>
      </c>
      <c r="P150" s="13">
        <v>8</v>
      </c>
      <c r="Q150" s="69"/>
    </row>
    <row r="151" ht="21.95" hidden="1" customHeight="1" spans="1:17">
      <c r="A151" s="11">
        <v>152</v>
      </c>
      <c r="B151" s="12">
        <v>42238</v>
      </c>
      <c r="C151" s="13">
        <v>34</v>
      </c>
      <c r="D151" s="11" t="s">
        <v>147</v>
      </c>
      <c r="E151" s="11" t="s">
        <v>138</v>
      </c>
      <c r="F151" s="11" t="s">
        <v>19</v>
      </c>
      <c r="G151" s="11" t="s">
        <v>22</v>
      </c>
      <c r="H151" s="12">
        <v>42240</v>
      </c>
      <c r="I151" s="69" t="s">
        <v>71</v>
      </c>
      <c r="J151" s="11" t="s">
        <v>22</v>
      </c>
      <c r="K151" s="12">
        <v>42240</v>
      </c>
      <c r="L151" s="61">
        <f t="shared" si="62"/>
        <v>35</v>
      </c>
      <c r="M151" s="63">
        <f t="shared" si="63"/>
        <v>0</v>
      </c>
      <c r="N151" s="13">
        <v>15</v>
      </c>
      <c r="O151" s="13">
        <v>10</v>
      </c>
      <c r="P151" s="13">
        <v>8</v>
      </c>
      <c r="Q151" s="69"/>
    </row>
    <row r="152" ht="21.95" hidden="1" customHeight="1" spans="1:17">
      <c r="A152" s="11">
        <v>153</v>
      </c>
      <c r="B152" s="12">
        <v>42237</v>
      </c>
      <c r="C152" s="13">
        <v>34</v>
      </c>
      <c r="D152" s="11" t="s">
        <v>41</v>
      </c>
      <c r="E152" s="11" t="s">
        <v>29</v>
      </c>
      <c r="F152" s="11" t="s">
        <v>19</v>
      </c>
      <c r="G152" s="11" t="s">
        <v>178</v>
      </c>
      <c r="H152" s="12">
        <v>42237</v>
      </c>
      <c r="I152" s="69" t="s">
        <v>205</v>
      </c>
      <c r="J152" s="11" t="s">
        <v>178</v>
      </c>
      <c r="K152" s="12">
        <v>42237</v>
      </c>
      <c r="L152" s="61">
        <f t="shared" si="62"/>
        <v>34</v>
      </c>
      <c r="M152" s="63">
        <f t="shared" si="63"/>
        <v>0</v>
      </c>
      <c r="N152" s="13">
        <v>15</v>
      </c>
      <c r="O152" s="13">
        <v>10</v>
      </c>
      <c r="P152" s="13">
        <v>8</v>
      </c>
      <c r="Q152" s="69"/>
    </row>
    <row r="153" ht="21.95" hidden="1" customHeight="1" spans="1:17">
      <c r="A153" s="11">
        <v>154</v>
      </c>
      <c r="B153" s="12">
        <v>42241</v>
      </c>
      <c r="C153" s="13">
        <v>35</v>
      </c>
      <c r="D153" s="11" t="s">
        <v>120</v>
      </c>
      <c r="E153" s="11" t="s">
        <v>38</v>
      </c>
      <c r="F153" s="11" t="s">
        <v>19</v>
      </c>
      <c r="G153" s="11" t="s">
        <v>178</v>
      </c>
      <c r="H153" s="12">
        <v>42241</v>
      </c>
      <c r="I153" s="69" t="s">
        <v>186</v>
      </c>
      <c r="J153" s="11" t="s">
        <v>178</v>
      </c>
      <c r="K153" s="12">
        <v>42241</v>
      </c>
      <c r="L153" s="61">
        <f t="shared" si="62"/>
        <v>35</v>
      </c>
      <c r="M153" s="63">
        <f t="shared" si="63"/>
        <v>0</v>
      </c>
      <c r="N153" s="13">
        <v>15</v>
      </c>
      <c r="O153" s="13">
        <v>10</v>
      </c>
      <c r="P153" s="13"/>
      <c r="Q153" s="69"/>
    </row>
    <row r="154" ht="21.95" hidden="1" customHeight="1" spans="1:17">
      <c r="A154" s="11">
        <v>155</v>
      </c>
      <c r="B154" s="12">
        <v>42241</v>
      </c>
      <c r="C154" s="13">
        <v>35</v>
      </c>
      <c r="D154" s="11" t="s">
        <v>206</v>
      </c>
      <c r="E154" s="11" t="s">
        <v>138</v>
      </c>
      <c r="F154" s="11" t="s">
        <v>19</v>
      </c>
      <c r="G154" s="11" t="s">
        <v>22</v>
      </c>
      <c r="H154" s="12">
        <v>42241</v>
      </c>
      <c r="I154" s="69" t="s">
        <v>207</v>
      </c>
      <c r="J154" s="11" t="s">
        <v>22</v>
      </c>
      <c r="K154" s="12">
        <v>42241</v>
      </c>
      <c r="L154" s="61">
        <f t="shared" si="62"/>
        <v>35</v>
      </c>
      <c r="M154" s="63">
        <f t="shared" si="63"/>
        <v>0</v>
      </c>
      <c r="N154" s="13">
        <v>15</v>
      </c>
      <c r="O154" s="13">
        <v>10</v>
      </c>
      <c r="P154" s="13"/>
      <c r="Q154" s="69"/>
    </row>
    <row r="155" ht="21.95" hidden="1" customHeight="1" spans="1:17">
      <c r="A155" s="11">
        <v>156</v>
      </c>
      <c r="B155" s="12">
        <v>42242</v>
      </c>
      <c r="C155" s="13">
        <v>35</v>
      </c>
      <c r="D155" s="11" t="s">
        <v>86</v>
      </c>
      <c r="E155" s="11" t="s">
        <v>38</v>
      </c>
      <c r="F155" s="11" t="s">
        <v>19</v>
      </c>
      <c r="G155" s="11" t="s">
        <v>178</v>
      </c>
      <c r="H155" s="12">
        <v>42242</v>
      </c>
      <c r="I155" s="69" t="s">
        <v>208</v>
      </c>
      <c r="J155" s="11" t="s">
        <v>178</v>
      </c>
      <c r="K155" s="12">
        <v>42242</v>
      </c>
      <c r="L155" s="61">
        <f t="shared" si="62"/>
        <v>35</v>
      </c>
      <c r="M155" s="63">
        <f t="shared" si="63"/>
        <v>0</v>
      </c>
      <c r="N155" s="13">
        <v>15</v>
      </c>
      <c r="O155" s="13">
        <v>10</v>
      </c>
      <c r="P155" s="13">
        <v>8</v>
      </c>
      <c r="Q155" s="69"/>
    </row>
    <row r="156" ht="21.95" hidden="1" customHeight="1" spans="1:17">
      <c r="A156" s="11">
        <v>157</v>
      </c>
      <c r="B156" s="12">
        <v>42243</v>
      </c>
      <c r="C156" s="13">
        <v>35</v>
      </c>
      <c r="D156" s="11" t="s">
        <v>86</v>
      </c>
      <c r="E156" s="11" t="s">
        <v>38</v>
      </c>
      <c r="F156" s="11" t="s">
        <v>19</v>
      </c>
      <c r="G156" s="11" t="s">
        <v>178</v>
      </c>
      <c r="H156" s="12">
        <v>42242</v>
      </c>
      <c r="I156" s="69" t="s">
        <v>208</v>
      </c>
      <c r="J156" s="11" t="s">
        <v>178</v>
      </c>
      <c r="K156" s="12">
        <v>42243</v>
      </c>
      <c r="L156" s="61">
        <f t="shared" si="62"/>
        <v>35</v>
      </c>
      <c r="M156" s="63">
        <f t="shared" si="63"/>
        <v>0</v>
      </c>
      <c r="N156" s="13">
        <v>15</v>
      </c>
      <c r="O156" s="13">
        <v>10</v>
      </c>
      <c r="P156" s="13">
        <v>8</v>
      </c>
      <c r="Q156" s="69"/>
    </row>
    <row r="157" ht="21.95" hidden="1" customHeight="1" spans="1:17">
      <c r="A157" s="11">
        <v>158</v>
      </c>
      <c r="B157" s="12">
        <v>42244</v>
      </c>
      <c r="C157" s="13">
        <v>35</v>
      </c>
      <c r="D157" s="11" t="s">
        <v>209</v>
      </c>
      <c r="E157" s="11" t="s">
        <v>138</v>
      </c>
      <c r="F157" s="11" t="s">
        <v>102</v>
      </c>
      <c r="G157" s="11" t="s">
        <v>22</v>
      </c>
      <c r="H157" s="12">
        <v>42244</v>
      </c>
      <c r="I157" s="69" t="s">
        <v>210</v>
      </c>
      <c r="J157" s="11" t="s">
        <v>22</v>
      </c>
      <c r="K157" s="12">
        <v>42244</v>
      </c>
      <c r="L157" s="61">
        <f t="shared" si="62"/>
        <v>35</v>
      </c>
      <c r="M157" s="63">
        <f t="shared" si="63"/>
        <v>0</v>
      </c>
      <c r="N157" s="13">
        <v>15</v>
      </c>
      <c r="O157" s="13">
        <v>10</v>
      </c>
      <c r="P157" s="13">
        <v>0</v>
      </c>
      <c r="Q157" s="69"/>
    </row>
    <row r="158" ht="21.95" hidden="1" customHeight="1" spans="1:17">
      <c r="A158" s="11">
        <v>159</v>
      </c>
      <c r="B158" s="12">
        <v>42247</v>
      </c>
      <c r="C158" s="13">
        <v>36</v>
      </c>
      <c r="D158" s="11" t="s">
        <v>104</v>
      </c>
      <c r="E158" s="11" t="s">
        <v>25</v>
      </c>
      <c r="F158" s="11" t="s">
        <v>19</v>
      </c>
      <c r="G158" s="11" t="s">
        <v>22</v>
      </c>
      <c r="H158" s="12">
        <v>42247</v>
      </c>
      <c r="I158" s="69" t="s">
        <v>211</v>
      </c>
      <c r="J158" s="11" t="s">
        <v>22</v>
      </c>
      <c r="K158" s="12">
        <v>42247</v>
      </c>
      <c r="L158" s="61">
        <f t="shared" si="62"/>
        <v>36</v>
      </c>
      <c r="M158" s="63">
        <f t="shared" si="63"/>
        <v>0</v>
      </c>
      <c r="N158" s="13">
        <v>0</v>
      </c>
      <c r="O158" s="13">
        <v>5</v>
      </c>
      <c r="P158" s="13">
        <v>0</v>
      </c>
      <c r="Q158" s="69"/>
    </row>
    <row r="159" ht="21.95" hidden="1" customHeight="1" spans="1:17">
      <c r="A159" s="11">
        <v>161</v>
      </c>
      <c r="B159" s="12">
        <v>42247</v>
      </c>
      <c r="C159" s="13">
        <v>36</v>
      </c>
      <c r="D159" s="11" t="s">
        <v>113</v>
      </c>
      <c r="E159" s="11" t="s">
        <v>47</v>
      </c>
      <c r="F159" s="11" t="s">
        <v>19</v>
      </c>
      <c r="G159" s="11" t="s">
        <v>178</v>
      </c>
      <c r="H159" s="12">
        <v>42247</v>
      </c>
      <c r="I159" s="69" t="s">
        <v>186</v>
      </c>
      <c r="J159" s="11" t="s">
        <v>178</v>
      </c>
      <c r="K159" s="12">
        <v>42247</v>
      </c>
      <c r="L159" s="61">
        <f t="shared" si="62"/>
        <v>36</v>
      </c>
      <c r="M159" s="63">
        <f t="shared" si="63"/>
        <v>0</v>
      </c>
      <c r="N159" s="13">
        <v>15</v>
      </c>
      <c r="O159" s="13">
        <v>10</v>
      </c>
      <c r="P159" s="13">
        <v>8</v>
      </c>
      <c r="Q159" s="69"/>
    </row>
    <row r="160" ht="21.95" hidden="1" customHeight="1" spans="1:17">
      <c r="A160" s="11">
        <v>162</v>
      </c>
      <c r="B160" s="12">
        <v>42247</v>
      </c>
      <c r="C160" s="13">
        <v>36</v>
      </c>
      <c r="D160" s="11" t="s">
        <v>93</v>
      </c>
      <c r="E160" s="11" t="s">
        <v>25</v>
      </c>
      <c r="F160" s="11" t="s">
        <v>19</v>
      </c>
      <c r="G160" s="11" t="s">
        <v>22</v>
      </c>
      <c r="H160" s="12">
        <v>42247</v>
      </c>
      <c r="I160" s="69" t="s">
        <v>212</v>
      </c>
      <c r="J160" s="11" t="s">
        <v>22</v>
      </c>
      <c r="K160" s="12">
        <v>42247</v>
      </c>
      <c r="L160" s="61">
        <f t="shared" si="62"/>
        <v>36</v>
      </c>
      <c r="M160" s="63">
        <f t="shared" si="63"/>
        <v>0</v>
      </c>
      <c r="N160" s="13">
        <v>0</v>
      </c>
      <c r="O160" s="13">
        <v>10</v>
      </c>
      <c r="P160" s="13">
        <v>8</v>
      </c>
      <c r="Q160" s="69"/>
    </row>
    <row r="161" ht="21.95" hidden="1" customHeight="1" spans="1:17">
      <c r="A161" s="11">
        <v>163</v>
      </c>
      <c r="B161" s="12">
        <v>42248</v>
      </c>
      <c r="C161" s="13">
        <v>36</v>
      </c>
      <c r="D161" s="11" t="s">
        <v>213</v>
      </c>
      <c r="E161" s="11" t="s">
        <v>138</v>
      </c>
      <c r="F161" s="11" t="s">
        <v>214</v>
      </c>
      <c r="G161" s="11" t="s">
        <v>22</v>
      </c>
      <c r="H161" s="12">
        <v>42249</v>
      </c>
      <c r="I161" s="69" t="s">
        <v>215</v>
      </c>
      <c r="J161" s="11" t="s">
        <v>22</v>
      </c>
      <c r="K161" s="12">
        <v>42249</v>
      </c>
      <c r="L161" s="61">
        <f t="shared" si="62"/>
        <v>36</v>
      </c>
      <c r="M161" s="63">
        <f t="shared" si="63"/>
        <v>0</v>
      </c>
      <c r="N161" s="13">
        <v>15</v>
      </c>
      <c r="O161" s="13">
        <v>10</v>
      </c>
      <c r="P161" s="13">
        <v>16</v>
      </c>
      <c r="Q161" s="69"/>
    </row>
    <row r="162" ht="21.95" hidden="1" customHeight="1" spans="1:17">
      <c r="A162" s="11">
        <v>164</v>
      </c>
      <c r="B162" s="12">
        <v>42253</v>
      </c>
      <c r="C162" s="13">
        <v>37</v>
      </c>
      <c r="D162" s="11" t="s">
        <v>111</v>
      </c>
      <c r="E162" s="11" t="s">
        <v>163</v>
      </c>
      <c r="F162" s="11" t="s">
        <v>19</v>
      </c>
      <c r="G162" s="11" t="s">
        <v>22</v>
      </c>
      <c r="H162" s="12">
        <v>42253</v>
      </c>
      <c r="I162" s="69" t="s">
        <v>131</v>
      </c>
      <c r="J162" s="11" t="s">
        <v>22</v>
      </c>
      <c r="K162" s="12">
        <v>42253</v>
      </c>
      <c r="L162" s="61">
        <f t="shared" si="62"/>
        <v>37</v>
      </c>
      <c r="M162" s="63">
        <f t="shared" si="63"/>
        <v>0</v>
      </c>
      <c r="N162" s="13">
        <v>0</v>
      </c>
      <c r="O162" s="13">
        <v>10</v>
      </c>
      <c r="P162" s="13">
        <v>4</v>
      </c>
      <c r="Q162" s="69"/>
    </row>
    <row r="163" ht="21.95" hidden="1" customHeight="1" spans="1:17">
      <c r="A163" s="11">
        <v>165</v>
      </c>
      <c r="B163" s="12">
        <v>42249</v>
      </c>
      <c r="C163" s="13">
        <v>36</v>
      </c>
      <c r="D163" s="11" t="s">
        <v>101</v>
      </c>
      <c r="E163" s="11" t="s">
        <v>47</v>
      </c>
      <c r="F163" s="11" t="s">
        <v>19</v>
      </c>
      <c r="G163" s="11" t="s">
        <v>178</v>
      </c>
      <c r="H163" s="12">
        <v>42249</v>
      </c>
      <c r="I163" s="69" t="s">
        <v>131</v>
      </c>
      <c r="J163" s="11" t="s">
        <v>178</v>
      </c>
      <c r="K163" s="12">
        <v>42249</v>
      </c>
      <c r="L163" s="61">
        <f t="shared" si="62"/>
        <v>36</v>
      </c>
      <c r="M163" s="63">
        <f t="shared" si="63"/>
        <v>0</v>
      </c>
      <c r="N163" s="13">
        <v>0</v>
      </c>
      <c r="O163" s="13">
        <v>10</v>
      </c>
      <c r="P163" s="13">
        <v>8</v>
      </c>
      <c r="Q163" s="69"/>
    </row>
    <row r="164" ht="21.95" hidden="1" customHeight="1" spans="1:17">
      <c r="A164" s="11">
        <v>166</v>
      </c>
      <c r="B164" s="12">
        <v>42253</v>
      </c>
      <c r="C164" s="13">
        <v>37</v>
      </c>
      <c r="D164" s="11" t="s">
        <v>41</v>
      </c>
      <c r="E164" s="11" t="s">
        <v>29</v>
      </c>
      <c r="F164" s="11" t="s">
        <v>102</v>
      </c>
      <c r="G164" s="11" t="s">
        <v>178</v>
      </c>
      <c r="H164" s="12">
        <v>42253</v>
      </c>
      <c r="I164" s="69" t="s">
        <v>216</v>
      </c>
      <c r="J164" s="11" t="s">
        <v>178</v>
      </c>
      <c r="K164" s="12">
        <v>42253</v>
      </c>
      <c r="L164" s="61">
        <f t="shared" si="62"/>
        <v>37</v>
      </c>
      <c r="M164" s="63">
        <f t="shared" si="63"/>
        <v>0</v>
      </c>
      <c r="N164" s="13">
        <v>15</v>
      </c>
      <c r="O164" s="13">
        <v>6</v>
      </c>
      <c r="P164" s="13">
        <v>0</v>
      </c>
      <c r="Q164" s="69"/>
    </row>
    <row r="165" ht="21.95" hidden="1" customHeight="1" spans="1:17">
      <c r="A165" s="11">
        <v>167</v>
      </c>
      <c r="B165" s="12">
        <v>42253</v>
      </c>
      <c r="C165" s="13">
        <v>37</v>
      </c>
      <c r="D165" s="11" t="s">
        <v>77</v>
      </c>
      <c r="E165" s="11" t="s">
        <v>163</v>
      </c>
      <c r="F165" s="11" t="s">
        <v>217</v>
      </c>
      <c r="G165" s="11" t="s">
        <v>178</v>
      </c>
      <c r="H165" s="12">
        <v>42253</v>
      </c>
      <c r="I165" s="69" t="s">
        <v>218</v>
      </c>
      <c r="J165" s="11" t="s">
        <v>178</v>
      </c>
      <c r="K165" s="12">
        <v>42253</v>
      </c>
      <c r="L165" s="61">
        <f t="shared" si="62"/>
        <v>37</v>
      </c>
      <c r="M165" s="63">
        <f t="shared" si="63"/>
        <v>0</v>
      </c>
      <c r="N165" s="13">
        <v>0</v>
      </c>
      <c r="O165" s="13">
        <v>4</v>
      </c>
      <c r="P165" s="13">
        <v>0</v>
      </c>
      <c r="Q165" s="69"/>
    </row>
    <row r="166" ht="21.95" hidden="1" customHeight="1" spans="1:17">
      <c r="A166" s="11">
        <v>168</v>
      </c>
      <c r="B166" s="12">
        <v>42255</v>
      </c>
      <c r="C166" s="13">
        <v>37</v>
      </c>
      <c r="D166" s="11" t="s">
        <v>219</v>
      </c>
      <c r="E166" s="11" t="s">
        <v>25</v>
      </c>
      <c r="F166" s="11" t="s">
        <v>19</v>
      </c>
      <c r="G166" s="11" t="s">
        <v>178</v>
      </c>
      <c r="H166" s="12">
        <v>42255</v>
      </c>
      <c r="I166" s="69" t="s">
        <v>131</v>
      </c>
      <c r="J166" s="11" t="s">
        <v>178</v>
      </c>
      <c r="K166" s="12">
        <v>42255</v>
      </c>
      <c r="L166" s="61">
        <f t="shared" si="62"/>
        <v>37</v>
      </c>
      <c r="M166" s="63">
        <f t="shared" si="63"/>
        <v>0</v>
      </c>
      <c r="N166" s="13">
        <v>0</v>
      </c>
      <c r="O166" s="13">
        <v>8</v>
      </c>
      <c r="P166" s="13">
        <v>4</v>
      </c>
      <c r="Q166" s="69"/>
    </row>
    <row r="167" ht="21.95" hidden="1" customHeight="1" spans="1:17">
      <c r="A167" s="11">
        <v>169</v>
      </c>
      <c r="B167" s="12">
        <v>42256</v>
      </c>
      <c r="C167" s="13">
        <v>37</v>
      </c>
      <c r="D167" s="11" t="s">
        <v>77</v>
      </c>
      <c r="E167" s="11" t="s">
        <v>163</v>
      </c>
      <c r="F167" s="11" t="s">
        <v>217</v>
      </c>
      <c r="G167" s="11" t="s">
        <v>178</v>
      </c>
      <c r="H167" s="12">
        <v>42256</v>
      </c>
      <c r="I167" s="69" t="s">
        <v>200</v>
      </c>
      <c r="J167" s="11" t="s">
        <v>178</v>
      </c>
      <c r="K167" s="12">
        <v>42256</v>
      </c>
      <c r="L167" s="61">
        <f t="shared" si="62"/>
        <v>37</v>
      </c>
      <c r="M167" s="63">
        <f t="shared" si="63"/>
        <v>0</v>
      </c>
      <c r="N167" s="13">
        <v>15</v>
      </c>
      <c r="O167" s="13">
        <v>8</v>
      </c>
      <c r="P167" s="13">
        <v>0</v>
      </c>
      <c r="Q167" s="69"/>
    </row>
    <row r="168" ht="21.95" hidden="1" customHeight="1" spans="1:17">
      <c r="A168" s="11">
        <v>170</v>
      </c>
      <c r="B168" s="12">
        <v>42256</v>
      </c>
      <c r="C168" s="13">
        <v>37</v>
      </c>
      <c r="D168" s="11" t="s">
        <v>198</v>
      </c>
      <c r="E168" s="11" t="s">
        <v>47</v>
      </c>
      <c r="F168" s="11" t="s">
        <v>19</v>
      </c>
      <c r="G168" s="11" t="s">
        <v>22</v>
      </c>
      <c r="H168" s="12">
        <v>42256</v>
      </c>
      <c r="I168" s="69" t="s">
        <v>212</v>
      </c>
      <c r="J168" s="11" t="s">
        <v>22</v>
      </c>
      <c r="K168" s="12">
        <v>42256</v>
      </c>
      <c r="L168" s="61">
        <f t="shared" si="62"/>
        <v>37</v>
      </c>
      <c r="M168" s="63">
        <f t="shared" si="63"/>
        <v>0</v>
      </c>
      <c r="N168" s="13">
        <v>15</v>
      </c>
      <c r="O168" s="13">
        <v>10</v>
      </c>
      <c r="P168" s="13">
        <v>8</v>
      </c>
      <c r="Q168" s="69"/>
    </row>
    <row r="169" ht="21.95" hidden="1" customHeight="1" spans="1:17">
      <c r="A169" s="11">
        <v>171</v>
      </c>
      <c r="B169" s="12">
        <v>42257</v>
      </c>
      <c r="C169" s="13">
        <v>37</v>
      </c>
      <c r="D169" s="11" t="s">
        <v>77</v>
      </c>
      <c r="E169" s="11" t="s">
        <v>163</v>
      </c>
      <c r="F169" s="11" t="s">
        <v>217</v>
      </c>
      <c r="G169" s="11" t="s">
        <v>178</v>
      </c>
      <c r="H169" s="12">
        <v>42257</v>
      </c>
      <c r="I169" s="69" t="s">
        <v>200</v>
      </c>
      <c r="J169" s="11" t="s">
        <v>178</v>
      </c>
      <c r="K169" s="12">
        <v>42257</v>
      </c>
      <c r="L169" s="61">
        <f t="shared" si="62"/>
        <v>37</v>
      </c>
      <c r="M169" s="63">
        <f t="shared" si="63"/>
        <v>0</v>
      </c>
      <c r="N169" s="13">
        <v>15</v>
      </c>
      <c r="O169" s="13">
        <v>8</v>
      </c>
      <c r="P169" s="13">
        <v>0</v>
      </c>
      <c r="Q169" s="69"/>
    </row>
    <row r="170" ht="21.95" hidden="1" customHeight="1" spans="1:17">
      <c r="A170" s="11">
        <v>172</v>
      </c>
      <c r="B170" s="12">
        <v>42257</v>
      </c>
      <c r="C170" s="13">
        <v>37</v>
      </c>
      <c r="D170" s="11" t="s">
        <v>77</v>
      </c>
      <c r="E170" s="11" t="s">
        <v>163</v>
      </c>
      <c r="F170" s="11" t="s">
        <v>217</v>
      </c>
      <c r="G170" s="11" t="s">
        <v>22</v>
      </c>
      <c r="H170" s="12">
        <v>42257</v>
      </c>
      <c r="I170" s="69" t="s">
        <v>200</v>
      </c>
      <c r="J170" s="11" t="s">
        <v>22</v>
      </c>
      <c r="K170" s="12">
        <v>42257</v>
      </c>
      <c r="L170" s="61">
        <f t="shared" si="62"/>
        <v>37</v>
      </c>
      <c r="M170" s="63">
        <f t="shared" si="63"/>
        <v>0</v>
      </c>
      <c r="N170" s="13">
        <v>15</v>
      </c>
      <c r="O170" s="13">
        <v>8</v>
      </c>
      <c r="P170" s="13">
        <v>0</v>
      </c>
      <c r="Q170" s="69"/>
    </row>
    <row r="171" ht="21.95" hidden="1" customHeight="1" spans="1:17">
      <c r="A171" s="11">
        <v>174</v>
      </c>
      <c r="B171" s="12">
        <v>42259</v>
      </c>
      <c r="C171" s="13">
        <v>37</v>
      </c>
      <c r="D171" s="11" t="s">
        <v>77</v>
      </c>
      <c r="E171" s="11" t="s">
        <v>163</v>
      </c>
      <c r="F171" s="11" t="s">
        <v>217</v>
      </c>
      <c r="G171" s="11" t="s">
        <v>178</v>
      </c>
      <c r="H171" s="12">
        <v>42259</v>
      </c>
      <c r="I171" s="69" t="s">
        <v>220</v>
      </c>
      <c r="J171" s="11" t="s">
        <v>178</v>
      </c>
      <c r="K171" s="12">
        <v>42259</v>
      </c>
      <c r="L171" s="61">
        <f t="shared" si="62"/>
        <v>37</v>
      </c>
      <c r="M171" s="63">
        <f t="shared" si="63"/>
        <v>0</v>
      </c>
      <c r="N171" s="13">
        <v>15</v>
      </c>
      <c r="O171" s="13">
        <v>8</v>
      </c>
      <c r="P171" s="13">
        <v>4</v>
      </c>
      <c r="Q171" s="69"/>
    </row>
    <row r="172" ht="21.95" hidden="1" customHeight="1" spans="1:17">
      <c r="A172" s="11">
        <v>175</v>
      </c>
      <c r="B172" s="12">
        <v>42261</v>
      </c>
      <c r="C172" s="13">
        <v>38</v>
      </c>
      <c r="D172" s="11" t="s">
        <v>221</v>
      </c>
      <c r="E172" s="11" t="s">
        <v>163</v>
      </c>
      <c r="F172" s="11" t="s">
        <v>19</v>
      </c>
      <c r="G172" s="11" t="s">
        <v>22</v>
      </c>
      <c r="H172" s="12">
        <v>42260</v>
      </c>
      <c r="I172" s="69" t="s">
        <v>131</v>
      </c>
      <c r="J172" s="11" t="s">
        <v>22</v>
      </c>
      <c r="K172" s="12">
        <v>42260</v>
      </c>
      <c r="L172" s="61">
        <f t="shared" si="62"/>
        <v>38</v>
      </c>
      <c r="M172" s="63">
        <f t="shared" si="63"/>
        <v>0</v>
      </c>
      <c r="N172" s="13">
        <v>15</v>
      </c>
      <c r="O172" s="13">
        <v>8</v>
      </c>
      <c r="P172" s="13">
        <v>2</v>
      </c>
      <c r="Q172" s="69"/>
    </row>
    <row r="173" ht="21.95" hidden="1" customHeight="1" spans="1:17">
      <c r="A173" s="11">
        <v>176</v>
      </c>
      <c r="B173" s="12">
        <v>42262</v>
      </c>
      <c r="C173" s="13">
        <v>38</v>
      </c>
      <c r="D173" s="11" t="s">
        <v>219</v>
      </c>
      <c r="E173" s="11" t="s">
        <v>25</v>
      </c>
      <c r="F173" s="11" t="s">
        <v>19</v>
      </c>
      <c r="G173" s="11" t="s">
        <v>178</v>
      </c>
      <c r="H173" s="12">
        <v>42262</v>
      </c>
      <c r="I173" s="69" t="s">
        <v>186</v>
      </c>
      <c r="J173" s="11" t="s">
        <v>178</v>
      </c>
      <c r="K173" s="12">
        <v>42262</v>
      </c>
      <c r="L173" s="61">
        <f t="shared" si="62"/>
        <v>38</v>
      </c>
      <c r="M173" s="63">
        <f t="shared" si="63"/>
        <v>0</v>
      </c>
      <c r="N173" s="13">
        <v>0</v>
      </c>
      <c r="O173" s="13">
        <v>8</v>
      </c>
      <c r="P173" s="13">
        <v>8</v>
      </c>
      <c r="Q173" s="69"/>
    </row>
    <row r="174" ht="21.95" hidden="1" customHeight="1" spans="1:17">
      <c r="A174" s="11">
        <v>177</v>
      </c>
      <c r="B174" s="12">
        <v>42262</v>
      </c>
      <c r="C174" s="13">
        <v>38</v>
      </c>
      <c r="D174" s="11" t="s">
        <v>222</v>
      </c>
      <c r="E174" s="11" t="s">
        <v>156</v>
      </c>
      <c r="F174" s="11" t="s">
        <v>19</v>
      </c>
      <c r="G174" s="11" t="s">
        <v>22</v>
      </c>
      <c r="H174" s="12">
        <v>42262</v>
      </c>
      <c r="I174" s="69" t="s">
        <v>223</v>
      </c>
      <c r="J174" s="11" t="s">
        <v>22</v>
      </c>
      <c r="K174" s="12">
        <v>42262</v>
      </c>
      <c r="L174" s="61">
        <f t="shared" si="62"/>
        <v>38</v>
      </c>
      <c r="M174" s="63">
        <f t="shared" si="63"/>
        <v>0</v>
      </c>
      <c r="N174" s="13">
        <v>15</v>
      </c>
      <c r="O174" s="13">
        <v>8</v>
      </c>
      <c r="P174" s="13">
        <v>4</v>
      </c>
      <c r="Q174" s="69"/>
    </row>
    <row r="175" ht="21.95" hidden="1" customHeight="1" spans="1:17">
      <c r="A175" s="11">
        <v>178</v>
      </c>
      <c r="B175" s="12">
        <v>42262</v>
      </c>
      <c r="C175" s="13">
        <v>38</v>
      </c>
      <c r="D175" s="11" t="s">
        <v>224</v>
      </c>
      <c r="E175" s="11" t="s">
        <v>54</v>
      </c>
      <c r="F175" s="11" t="s">
        <v>19</v>
      </c>
      <c r="G175" s="11" t="s">
        <v>178</v>
      </c>
      <c r="H175" s="12">
        <v>42262</v>
      </c>
      <c r="I175" s="69" t="s">
        <v>225</v>
      </c>
      <c r="J175" s="11" t="s">
        <v>178</v>
      </c>
      <c r="K175" s="12">
        <v>42262</v>
      </c>
      <c r="L175" s="61">
        <f t="shared" si="62"/>
        <v>38</v>
      </c>
      <c r="M175" s="63">
        <f t="shared" si="63"/>
        <v>0</v>
      </c>
      <c r="N175" s="13">
        <v>15</v>
      </c>
      <c r="O175" s="13">
        <v>8</v>
      </c>
      <c r="P175" s="13">
        <v>0</v>
      </c>
      <c r="Q175" s="69"/>
    </row>
    <row r="176" ht="21.95" hidden="1" customHeight="1" spans="1:17">
      <c r="A176" s="11">
        <v>179</v>
      </c>
      <c r="B176" s="12">
        <v>42263</v>
      </c>
      <c r="C176" s="11">
        <v>38</v>
      </c>
      <c r="D176" s="11" t="s">
        <v>104</v>
      </c>
      <c r="E176" s="11" t="s">
        <v>25</v>
      </c>
      <c r="F176" s="11" t="s">
        <v>19</v>
      </c>
      <c r="G176" s="11" t="s">
        <v>22</v>
      </c>
      <c r="H176" s="72">
        <v>42263</v>
      </c>
      <c r="I176" s="69" t="s">
        <v>131</v>
      </c>
      <c r="J176" s="11" t="s">
        <v>22</v>
      </c>
      <c r="K176" s="12">
        <v>42263</v>
      </c>
      <c r="L176" s="61">
        <f t="shared" si="62"/>
        <v>38</v>
      </c>
      <c r="M176" s="63">
        <f t="shared" si="63"/>
        <v>0</v>
      </c>
      <c r="N176" s="11">
        <v>0</v>
      </c>
      <c r="O176" s="11">
        <v>8</v>
      </c>
      <c r="P176" s="11">
        <v>7</v>
      </c>
      <c r="Q176" s="11"/>
    </row>
    <row r="177" ht="21.95" hidden="1" customHeight="1" spans="1:17">
      <c r="A177" s="11">
        <v>180</v>
      </c>
      <c r="B177" s="12">
        <v>42269</v>
      </c>
      <c r="C177" s="11">
        <v>39</v>
      </c>
      <c r="D177" s="11" t="s">
        <v>226</v>
      </c>
      <c r="E177" s="11" t="s">
        <v>25</v>
      </c>
      <c r="F177" s="11" t="s">
        <v>19</v>
      </c>
      <c r="G177" s="11" t="s">
        <v>22</v>
      </c>
      <c r="H177" s="72">
        <v>42269</v>
      </c>
      <c r="I177" s="69" t="s">
        <v>227</v>
      </c>
      <c r="J177" s="11" t="s">
        <v>22</v>
      </c>
      <c r="K177" s="12">
        <v>42269</v>
      </c>
      <c r="L177" s="61">
        <f t="shared" si="62"/>
        <v>39</v>
      </c>
      <c r="M177" s="63">
        <f t="shared" si="63"/>
        <v>0</v>
      </c>
      <c r="N177" s="11">
        <v>15</v>
      </c>
      <c r="O177" s="11">
        <v>8</v>
      </c>
      <c r="P177" s="11">
        <v>7</v>
      </c>
      <c r="Q177" s="11"/>
    </row>
    <row r="178" ht="21.95" hidden="1" customHeight="1" spans="1:17">
      <c r="A178" s="11">
        <v>181</v>
      </c>
      <c r="B178" s="12">
        <v>42270</v>
      </c>
      <c r="C178" s="11">
        <v>39</v>
      </c>
      <c r="D178" s="11" t="s">
        <v>228</v>
      </c>
      <c r="E178" s="11" t="s">
        <v>29</v>
      </c>
      <c r="F178" s="11" t="s">
        <v>32</v>
      </c>
      <c r="G178" s="11" t="s">
        <v>22</v>
      </c>
      <c r="H178" s="72">
        <v>42270</v>
      </c>
      <c r="I178" s="69" t="s">
        <v>197</v>
      </c>
      <c r="J178" s="11" t="s">
        <v>22</v>
      </c>
      <c r="K178" s="12">
        <v>42270</v>
      </c>
      <c r="L178" s="61">
        <f t="shared" si="62"/>
        <v>39</v>
      </c>
      <c r="M178" s="63">
        <f t="shared" si="63"/>
        <v>0</v>
      </c>
      <c r="N178" s="11">
        <v>15</v>
      </c>
      <c r="O178" s="11">
        <v>10</v>
      </c>
      <c r="P178" s="11">
        <v>0</v>
      </c>
      <c r="Q178" s="11"/>
    </row>
    <row r="179" ht="21.95" hidden="1" customHeight="1" spans="1:17">
      <c r="A179" s="11">
        <v>182</v>
      </c>
      <c r="B179" s="12">
        <v>42271</v>
      </c>
      <c r="C179" s="11">
        <v>39</v>
      </c>
      <c r="D179" s="11" t="s">
        <v>56</v>
      </c>
      <c r="E179" s="11" t="s">
        <v>25</v>
      </c>
      <c r="F179" s="11" t="s">
        <v>19</v>
      </c>
      <c r="G179" s="11" t="s">
        <v>22</v>
      </c>
      <c r="H179" s="72">
        <v>42270</v>
      </c>
      <c r="I179" s="69" t="s">
        <v>227</v>
      </c>
      <c r="J179" s="11" t="s">
        <v>22</v>
      </c>
      <c r="K179" s="12">
        <v>42271</v>
      </c>
      <c r="L179" s="61">
        <f t="shared" si="62"/>
        <v>39</v>
      </c>
      <c r="M179" s="63">
        <f t="shared" si="63"/>
        <v>0</v>
      </c>
      <c r="N179" s="11">
        <v>0</v>
      </c>
      <c r="O179" s="11">
        <v>8</v>
      </c>
      <c r="P179" s="11">
        <v>8</v>
      </c>
      <c r="Q179" s="11"/>
    </row>
    <row r="180" ht="21.95" hidden="1" customHeight="1" spans="1:17">
      <c r="A180" s="11">
        <v>183</v>
      </c>
      <c r="B180" s="12">
        <v>42272</v>
      </c>
      <c r="C180" s="11">
        <v>39</v>
      </c>
      <c r="D180" s="11" t="s">
        <v>113</v>
      </c>
      <c r="E180" s="11" t="s">
        <v>29</v>
      </c>
      <c r="F180" s="11" t="s">
        <v>32</v>
      </c>
      <c r="G180" s="11" t="s">
        <v>22</v>
      </c>
      <c r="H180" s="72">
        <v>42272</v>
      </c>
      <c r="I180" s="69" t="s">
        <v>200</v>
      </c>
      <c r="J180" s="11" t="s">
        <v>22</v>
      </c>
      <c r="K180" s="12">
        <v>42272</v>
      </c>
      <c r="L180" s="61">
        <f t="shared" si="62"/>
        <v>39</v>
      </c>
      <c r="M180" s="63">
        <f t="shared" si="63"/>
        <v>0</v>
      </c>
      <c r="N180" s="11">
        <v>15</v>
      </c>
      <c r="O180" s="11">
        <v>10</v>
      </c>
      <c r="P180" s="11">
        <v>0</v>
      </c>
      <c r="Q180" s="11"/>
    </row>
    <row r="181" ht="21.95" hidden="1" customHeight="1" spans="1:17">
      <c r="A181" s="11">
        <v>184</v>
      </c>
      <c r="B181" s="12">
        <v>42275</v>
      </c>
      <c r="C181" s="11">
        <v>39</v>
      </c>
      <c r="D181" s="11" t="s">
        <v>113</v>
      </c>
      <c r="E181" s="11" t="s">
        <v>29</v>
      </c>
      <c r="F181" s="11" t="s">
        <v>32</v>
      </c>
      <c r="G181" s="11" t="s">
        <v>22</v>
      </c>
      <c r="H181" s="72">
        <v>42275</v>
      </c>
      <c r="I181" s="69" t="s">
        <v>200</v>
      </c>
      <c r="J181" s="11" t="s">
        <v>22</v>
      </c>
      <c r="K181" s="12">
        <v>42275</v>
      </c>
      <c r="L181" s="61">
        <f t="shared" si="62"/>
        <v>40</v>
      </c>
      <c r="M181" s="63">
        <f t="shared" si="63"/>
        <v>0</v>
      </c>
      <c r="N181" s="11">
        <v>15</v>
      </c>
      <c r="O181" s="11">
        <v>10</v>
      </c>
      <c r="P181" s="11">
        <v>9</v>
      </c>
      <c r="Q181" s="11"/>
    </row>
    <row r="182" ht="21.95" hidden="1" customHeight="1" spans="1:17">
      <c r="A182" s="11">
        <v>185</v>
      </c>
      <c r="B182" s="12">
        <v>42276</v>
      </c>
      <c r="C182" s="11">
        <v>39</v>
      </c>
      <c r="D182" s="11" t="s">
        <v>167</v>
      </c>
      <c r="E182" s="11" t="s">
        <v>163</v>
      </c>
      <c r="F182" s="11" t="s">
        <v>19</v>
      </c>
      <c r="G182" s="11" t="s">
        <v>22</v>
      </c>
      <c r="H182" s="72">
        <v>42276</v>
      </c>
      <c r="I182" s="69" t="s">
        <v>229</v>
      </c>
      <c r="J182" s="11" t="s">
        <v>22</v>
      </c>
      <c r="K182" s="12">
        <v>42276</v>
      </c>
      <c r="L182" s="61">
        <f t="shared" si="62"/>
        <v>40</v>
      </c>
      <c r="M182" s="63">
        <f t="shared" si="63"/>
        <v>0</v>
      </c>
      <c r="N182" s="11">
        <v>0</v>
      </c>
      <c r="O182" s="11">
        <v>8</v>
      </c>
      <c r="P182" s="11">
        <v>4</v>
      </c>
      <c r="Q182" s="11"/>
    </row>
    <row r="183" ht="21.95" hidden="1" customHeight="1" spans="1:17">
      <c r="A183" s="11">
        <v>186</v>
      </c>
      <c r="B183" s="12">
        <v>42286</v>
      </c>
      <c r="C183" s="11">
        <v>41</v>
      </c>
      <c r="D183" s="11" t="s">
        <v>93</v>
      </c>
      <c r="E183" s="11" t="s">
        <v>25</v>
      </c>
      <c r="F183" s="11" t="s">
        <v>19</v>
      </c>
      <c r="G183" s="11" t="s">
        <v>22</v>
      </c>
      <c r="H183" s="72">
        <v>42288</v>
      </c>
      <c r="I183" s="69" t="s">
        <v>230</v>
      </c>
      <c r="J183" s="11" t="s">
        <v>22</v>
      </c>
      <c r="K183" s="72">
        <v>42287</v>
      </c>
      <c r="L183" s="61">
        <f t="shared" si="62"/>
        <v>41</v>
      </c>
      <c r="M183" s="63">
        <f t="shared" si="63"/>
        <v>0</v>
      </c>
      <c r="N183" s="11">
        <v>0</v>
      </c>
      <c r="O183" s="11">
        <v>8</v>
      </c>
      <c r="P183" s="11">
        <v>8</v>
      </c>
      <c r="Q183" s="11"/>
    </row>
    <row r="184" ht="21.95" hidden="1" customHeight="1" spans="1:17">
      <c r="A184" s="11">
        <v>187</v>
      </c>
      <c r="B184" s="12">
        <v>42289</v>
      </c>
      <c r="C184" s="11">
        <v>42</v>
      </c>
      <c r="D184" s="11" t="s">
        <v>31</v>
      </c>
      <c r="E184" s="11" t="s">
        <v>231</v>
      </c>
      <c r="F184" s="11" t="s">
        <v>19</v>
      </c>
      <c r="G184" s="11" t="s">
        <v>22</v>
      </c>
      <c r="H184" s="72">
        <v>42289</v>
      </c>
      <c r="I184" s="69" t="s">
        <v>232</v>
      </c>
      <c r="J184" s="11" t="s">
        <v>22</v>
      </c>
      <c r="K184" s="12">
        <v>42289</v>
      </c>
      <c r="L184" s="11">
        <v>41</v>
      </c>
      <c r="M184" s="11">
        <f t="shared" si="63"/>
        <v>0</v>
      </c>
      <c r="N184" s="11">
        <v>0</v>
      </c>
      <c r="O184" s="11">
        <v>5</v>
      </c>
      <c r="P184" s="11">
        <v>2</v>
      </c>
      <c r="Q184" s="11"/>
    </row>
    <row r="185" ht="22.5" hidden="1" customHeight="1" spans="1:17">
      <c r="A185" s="11">
        <v>187</v>
      </c>
      <c r="B185" s="12"/>
      <c r="C185" s="11"/>
      <c r="D185" s="11"/>
      <c r="E185" s="11"/>
      <c r="F185" s="11"/>
      <c r="G185" s="11"/>
      <c r="H185" s="11"/>
      <c r="I185" s="69"/>
      <c r="J185" s="11"/>
      <c r="K185" s="12"/>
      <c r="L185" s="11"/>
      <c r="M185" s="11"/>
      <c r="N185" s="11"/>
      <c r="O185" s="11"/>
      <c r="P185" s="11"/>
      <c r="Q185" s="11"/>
    </row>
    <row r="186" ht="22.5" hidden="1" customHeight="1" spans="1:17">
      <c r="A186" s="11">
        <v>188</v>
      </c>
      <c r="B186" s="12"/>
      <c r="C186" s="13"/>
      <c r="D186" s="11"/>
      <c r="E186" s="11"/>
      <c r="F186" s="11"/>
      <c r="G186" s="11"/>
      <c r="H186" s="12"/>
      <c r="I186" s="69"/>
      <c r="J186" s="11"/>
      <c r="K186" s="12"/>
      <c r="L186" s="11"/>
      <c r="M186" s="11"/>
      <c r="N186" s="13"/>
      <c r="O186" s="13"/>
      <c r="P186" s="13"/>
      <c r="Q186" s="69"/>
    </row>
    <row r="187" ht="22.5" hidden="1" customHeight="1" spans="1:17">
      <c r="A187" s="11">
        <v>189</v>
      </c>
      <c r="B187" s="12"/>
      <c r="C187" s="13"/>
      <c r="D187" s="11"/>
      <c r="E187" s="11"/>
      <c r="F187" s="11"/>
      <c r="G187" s="11"/>
      <c r="H187" s="12"/>
      <c r="I187" s="69"/>
      <c r="J187" s="11"/>
      <c r="K187" s="12"/>
      <c r="L187" s="11"/>
      <c r="M187" s="11"/>
      <c r="N187" s="13"/>
      <c r="O187" s="13"/>
      <c r="P187" s="13"/>
      <c r="Q187" s="69"/>
    </row>
    <row r="188" ht="22.5" hidden="1" customHeight="1" spans="1:17">
      <c r="A188" s="11">
        <v>189</v>
      </c>
      <c r="B188" s="12">
        <v>42291</v>
      </c>
      <c r="C188" s="13">
        <v>42</v>
      </c>
      <c r="D188" s="11" t="s">
        <v>233</v>
      </c>
      <c r="E188" s="11" t="s">
        <v>138</v>
      </c>
      <c r="F188" s="11" t="s">
        <v>32</v>
      </c>
      <c r="G188" s="11" t="s">
        <v>22</v>
      </c>
      <c r="H188" s="12">
        <v>42291</v>
      </c>
      <c r="I188" s="69" t="s">
        <v>200</v>
      </c>
      <c r="J188" s="11" t="s">
        <v>22</v>
      </c>
      <c r="K188" s="12">
        <v>42291</v>
      </c>
      <c r="L188" s="11">
        <v>41</v>
      </c>
      <c r="M188" s="11">
        <v>0</v>
      </c>
      <c r="N188" s="13">
        <v>10</v>
      </c>
      <c r="O188" s="13">
        <v>8</v>
      </c>
      <c r="P188" s="13">
        <v>7</v>
      </c>
      <c r="Q188" s="69"/>
    </row>
    <row r="189" ht="22.5" hidden="1" customHeight="1" spans="1:17">
      <c r="A189" s="11">
        <v>190</v>
      </c>
      <c r="B189" s="12">
        <v>42292</v>
      </c>
      <c r="C189" s="13">
        <v>42</v>
      </c>
      <c r="D189" s="11" t="s">
        <v>233</v>
      </c>
      <c r="E189" s="11" t="s">
        <v>138</v>
      </c>
      <c r="F189" s="11" t="s">
        <v>32</v>
      </c>
      <c r="G189" s="11" t="s">
        <v>22</v>
      </c>
      <c r="H189" s="12">
        <v>42292</v>
      </c>
      <c r="I189" s="69" t="s">
        <v>200</v>
      </c>
      <c r="J189" s="11" t="s">
        <v>22</v>
      </c>
      <c r="K189" s="12">
        <v>42292</v>
      </c>
      <c r="L189" s="11">
        <v>41</v>
      </c>
      <c r="M189" s="11">
        <v>0</v>
      </c>
      <c r="N189" s="13">
        <v>10</v>
      </c>
      <c r="O189" s="13">
        <v>8</v>
      </c>
      <c r="P189" s="13">
        <v>0</v>
      </c>
      <c r="Q189" s="69"/>
    </row>
    <row r="190" ht="22.5" hidden="1" customHeight="1" spans="1:17">
      <c r="A190" s="11">
        <v>191</v>
      </c>
      <c r="B190" s="12">
        <v>42298</v>
      </c>
      <c r="C190" s="13">
        <v>43</v>
      </c>
      <c r="D190" s="11" t="s">
        <v>120</v>
      </c>
      <c r="E190" s="11" t="s">
        <v>54</v>
      </c>
      <c r="F190" s="11" t="s">
        <v>32</v>
      </c>
      <c r="G190" s="11" t="s">
        <v>22</v>
      </c>
      <c r="H190" s="12">
        <v>42298</v>
      </c>
      <c r="I190" s="69" t="s">
        <v>225</v>
      </c>
      <c r="J190" s="11" t="s">
        <v>22</v>
      </c>
      <c r="K190" s="12">
        <v>42298</v>
      </c>
      <c r="L190" s="11">
        <v>42</v>
      </c>
      <c r="M190" s="11">
        <v>0</v>
      </c>
      <c r="N190" s="13">
        <v>10</v>
      </c>
      <c r="O190" s="13">
        <v>10</v>
      </c>
      <c r="P190" s="13">
        <v>4</v>
      </c>
      <c r="Q190" s="69"/>
    </row>
    <row r="191" ht="22.5" hidden="1" customHeight="1" spans="1:17">
      <c r="A191" s="11">
        <v>192</v>
      </c>
      <c r="B191" s="12">
        <v>42299</v>
      </c>
      <c r="C191" s="13">
        <v>43</v>
      </c>
      <c r="D191" s="11" t="s">
        <v>171</v>
      </c>
      <c r="E191" s="11" t="s">
        <v>25</v>
      </c>
      <c r="F191" s="11" t="s">
        <v>19</v>
      </c>
      <c r="G191" s="11" t="s">
        <v>22</v>
      </c>
      <c r="H191" s="12">
        <v>42299</v>
      </c>
      <c r="I191" s="69" t="s">
        <v>234</v>
      </c>
      <c r="J191" s="11" t="s">
        <v>22</v>
      </c>
      <c r="K191" s="12">
        <v>42299</v>
      </c>
      <c r="L191" s="11">
        <v>42</v>
      </c>
      <c r="M191" s="11">
        <v>0</v>
      </c>
      <c r="N191" s="13">
        <v>10</v>
      </c>
      <c r="O191" s="13">
        <v>8</v>
      </c>
      <c r="P191" s="13">
        <v>6</v>
      </c>
      <c r="Q191" s="69"/>
    </row>
    <row r="192" ht="22.5" hidden="1" customHeight="1" spans="1:17">
      <c r="A192" s="11">
        <v>193</v>
      </c>
      <c r="B192" s="12">
        <v>42300</v>
      </c>
      <c r="C192" s="13">
        <v>43</v>
      </c>
      <c r="D192" s="11" t="s">
        <v>56</v>
      </c>
      <c r="E192" s="11" t="s">
        <v>25</v>
      </c>
      <c r="F192" s="11" t="s">
        <v>19</v>
      </c>
      <c r="G192" s="11" t="s">
        <v>22</v>
      </c>
      <c r="H192" s="12">
        <v>42300</v>
      </c>
      <c r="I192" s="69" t="s">
        <v>234</v>
      </c>
      <c r="J192" s="11" t="s">
        <v>22</v>
      </c>
      <c r="K192" s="12">
        <v>42300</v>
      </c>
      <c r="L192" s="11">
        <v>42</v>
      </c>
      <c r="M192" s="11">
        <v>0</v>
      </c>
      <c r="N192" s="13">
        <v>10</v>
      </c>
      <c r="O192" s="13">
        <v>8</v>
      </c>
      <c r="P192" s="13">
        <v>8</v>
      </c>
      <c r="Q192" s="69"/>
    </row>
    <row r="193" ht="22.5" hidden="1" customHeight="1" spans="1:17">
      <c r="A193" s="11">
        <v>194</v>
      </c>
      <c r="B193" s="12">
        <v>42303</v>
      </c>
      <c r="C193" s="13">
        <v>44</v>
      </c>
      <c r="D193" s="11" t="s">
        <v>62</v>
      </c>
      <c r="E193" s="11" t="s">
        <v>38</v>
      </c>
      <c r="F193" s="11" t="s">
        <v>19</v>
      </c>
      <c r="G193" s="11" t="s">
        <v>22</v>
      </c>
      <c r="H193" s="12">
        <v>42304</v>
      </c>
      <c r="I193" s="69" t="s">
        <v>186</v>
      </c>
      <c r="J193" s="11" t="s">
        <v>22</v>
      </c>
      <c r="K193" s="12">
        <v>42304</v>
      </c>
      <c r="L193" s="11">
        <v>44</v>
      </c>
      <c r="M193" s="11">
        <v>0</v>
      </c>
      <c r="N193" s="13">
        <v>10</v>
      </c>
      <c r="O193" s="13">
        <v>8</v>
      </c>
      <c r="P193" s="13">
        <v>8</v>
      </c>
      <c r="Q193" s="69"/>
    </row>
    <row r="194" ht="22.5" hidden="1" customHeight="1" spans="1:17">
      <c r="A194" s="11">
        <v>195</v>
      </c>
      <c r="B194" s="12">
        <v>42305</v>
      </c>
      <c r="C194" s="13">
        <v>44</v>
      </c>
      <c r="D194" s="11" t="s">
        <v>108</v>
      </c>
      <c r="E194" s="11" t="s">
        <v>25</v>
      </c>
      <c r="F194" s="11" t="s">
        <v>19</v>
      </c>
      <c r="G194" s="11" t="s">
        <v>22</v>
      </c>
      <c r="H194" s="12">
        <v>42306</v>
      </c>
      <c r="I194" s="69" t="s">
        <v>186</v>
      </c>
      <c r="J194" s="11" t="s">
        <v>22</v>
      </c>
      <c r="K194" s="12">
        <v>42306</v>
      </c>
      <c r="L194" s="11">
        <v>44</v>
      </c>
      <c r="M194" s="11">
        <v>0</v>
      </c>
      <c r="N194" s="13">
        <v>10</v>
      </c>
      <c r="O194" s="13">
        <v>8</v>
      </c>
      <c r="P194" s="13">
        <v>8</v>
      </c>
      <c r="Q194" s="69"/>
    </row>
    <row r="195" ht="22.5" hidden="1" customHeight="1" spans="1:17">
      <c r="A195" s="11">
        <v>196</v>
      </c>
      <c r="B195" s="12">
        <v>42307</v>
      </c>
      <c r="C195" s="13">
        <v>44</v>
      </c>
      <c r="D195" s="11" t="s">
        <v>132</v>
      </c>
      <c r="E195" s="11" t="s">
        <v>47</v>
      </c>
      <c r="F195" s="11" t="s">
        <v>32</v>
      </c>
      <c r="G195" s="11" t="s">
        <v>22</v>
      </c>
      <c r="H195" s="12">
        <v>42307</v>
      </c>
      <c r="I195" s="69" t="s">
        <v>200</v>
      </c>
      <c r="J195" s="11" t="s">
        <v>22</v>
      </c>
      <c r="K195" s="12">
        <v>42307</v>
      </c>
      <c r="L195" s="11">
        <v>44</v>
      </c>
      <c r="M195" s="11">
        <v>0</v>
      </c>
      <c r="N195" s="13">
        <v>10</v>
      </c>
      <c r="O195" s="13">
        <v>10</v>
      </c>
      <c r="P195" s="13">
        <v>0</v>
      </c>
      <c r="Q195" s="69"/>
    </row>
    <row r="196" ht="22.5" hidden="1" customHeight="1" spans="1:17">
      <c r="A196" s="11">
        <v>197</v>
      </c>
      <c r="B196" s="12">
        <v>42308</v>
      </c>
      <c r="C196" s="13">
        <v>44</v>
      </c>
      <c r="D196" s="11" t="s">
        <v>132</v>
      </c>
      <c r="E196" s="11" t="s">
        <v>47</v>
      </c>
      <c r="F196" s="11" t="s">
        <v>32</v>
      </c>
      <c r="G196" s="11" t="s">
        <v>22</v>
      </c>
      <c r="H196" s="12">
        <v>42308</v>
      </c>
      <c r="I196" s="69" t="s">
        <v>200</v>
      </c>
      <c r="J196" s="11" t="s">
        <v>22</v>
      </c>
      <c r="K196" s="12">
        <v>42308</v>
      </c>
      <c r="L196" s="11">
        <v>44</v>
      </c>
      <c r="M196" s="11">
        <v>0</v>
      </c>
      <c r="N196" s="13">
        <v>10</v>
      </c>
      <c r="O196" s="13">
        <v>10</v>
      </c>
      <c r="P196" s="13">
        <v>0</v>
      </c>
      <c r="Q196" s="69"/>
    </row>
    <row r="197" ht="22.5" customHeight="1" spans="1:17">
      <c r="A197" s="11">
        <v>198</v>
      </c>
      <c r="B197" s="12">
        <v>42310</v>
      </c>
      <c r="C197" s="13">
        <v>45</v>
      </c>
      <c r="D197" s="11" t="s">
        <v>235</v>
      </c>
      <c r="E197" s="11" t="s">
        <v>29</v>
      </c>
      <c r="F197" s="11" t="s">
        <v>32</v>
      </c>
      <c r="G197" s="11" t="s">
        <v>22</v>
      </c>
      <c r="H197" s="12">
        <v>42310</v>
      </c>
      <c r="I197" s="69" t="s">
        <v>186</v>
      </c>
      <c r="J197" s="11" t="s">
        <v>22</v>
      </c>
      <c r="K197" s="12">
        <v>42310</v>
      </c>
      <c r="L197" s="11">
        <v>45</v>
      </c>
      <c r="M197" s="11">
        <v>0</v>
      </c>
      <c r="N197" s="13">
        <v>10</v>
      </c>
      <c r="O197" s="13">
        <v>8</v>
      </c>
      <c r="P197" s="13">
        <v>2</v>
      </c>
      <c r="Q197" s="69"/>
    </row>
    <row r="198" ht="22.5" customHeight="1" spans="1:17">
      <c r="A198" s="11">
        <v>199</v>
      </c>
      <c r="B198" s="12">
        <v>42311</v>
      </c>
      <c r="C198" s="13">
        <v>45</v>
      </c>
      <c r="D198" s="11" t="s">
        <v>77</v>
      </c>
      <c r="E198" s="11" t="s">
        <v>163</v>
      </c>
      <c r="F198" s="11" t="s">
        <v>19</v>
      </c>
      <c r="G198" s="11" t="s">
        <v>22</v>
      </c>
      <c r="H198" s="12">
        <v>42311</v>
      </c>
      <c r="I198" s="69" t="s">
        <v>186</v>
      </c>
      <c r="J198" s="11" t="s">
        <v>22</v>
      </c>
      <c r="K198" s="12">
        <v>42310</v>
      </c>
      <c r="L198" s="11">
        <v>45</v>
      </c>
      <c r="M198" s="11">
        <v>0</v>
      </c>
      <c r="N198" s="13">
        <v>10</v>
      </c>
      <c r="O198" s="13">
        <v>8</v>
      </c>
      <c r="P198" s="13">
        <v>2</v>
      </c>
      <c r="Q198" s="69"/>
    </row>
    <row r="199" ht="22.5" customHeight="1" spans="1:17">
      <c r="A199" s="11">
        <v>200</v>
      </c>
      <c r="B199" s="12">
        <v>42312</v>
      </c>
      <c r="C199" s="13">
        <v>45</v>
      </c>
      <c r="D199" s="11" t="s">
        <v>236</v>
      </c>
      <c r="E199" s="11" t="s">
        <v>231</v>
      </c>
      <c r="F199" s="11" t="s">
        <v>231</v>
      </c>
      <c r="G199" s="11" t="s">
        <v>22</v>
      </c>
      <c r="H199" s="12">
        <v>42312</v>
      </c>
      <c r="I199" s="69" t="s">
        <v>232</v>
      </c>
      <c r="J199" s="11" t="s">
        <v>22</v>
      </c>
      <c r="K199" s="12">
        <v>42312</v>
      </c>
      <c r="L199" s="11">
        <v>45</v>
      </c>
      <c r="M199" s="11">
        <v>0</v>
      </c>
      <c r="N199" s="13">
        <v>0</v>
      </c>
      <c r="O199" s="13">
        <v>5</v>
      </c>
      <c r="P199" s="13">
        <v>4</v>
      </c>
      <c r="Q199" s="69"/>
    </row>
    <row r="200" ht="22.5" customHeight="1" spans="1:17">
      <c r="A200" s="11">
        <v>201</v>
      </c>
      <c r="B200" s="12">
        <v>42313</v>
      </c>
      <c r="C200" s="13">
        <v>45</v>
      </c>
      <c r="D200" s="11" t="s">
        <v>28</v>
      </c>
      <c r="E200" s="11" t="s">
        <v>29</v>
      </c>
      <c r="F200" s="11" t="s">
        <v>32</v>
      </c>
      <c r="G200" s="11" t="s">
        <v>22</v>
      </c>
      <c r="H200" s="12">
        <v>42313</v>
      </c>
      <c r="I200" s="69" t="s">
        <v>200</v>
      </c>
      <c r="J200" s="11" t="s">
        <v>22</v>
      </c>
      <c r="K200" s="12">
        <v>42313</v>
      </c>
      <c r="L200" s="11">
        <v>45</v>
      </c>
      <c r="M200" s="11">
        <v>0</v>
      </c>
      <c r="N200" s="13">
        <v>10</v>
      </c>
      <c r="O200" s="13">
        <v>10</v>
      </c>
      <c r="P200" s="13">
        <v>0</v>
      </c>
      <c r="Q200" s="69"/>
    </row>
    <row r="201" ht="22.5" customHeight="1" spans="1:17">
      <c r="A201" s="11">
        <v>202</v>
      </c>
      <c r="B201" s="12">
        <v>42314</v>
      </c>
      <c r="C201" s="13">
        <v>45</v>
      </c>
      <c r="D201" s="11" t="s">
        <v>228</v>
      </c>
      <c r="E201" s="11" t="s">
        <v>29</v>
      </c>
      <c r="F201" s="11" t="s">
        <v>19</v>
      </c>
      <c r="G201" s="11" t="s">
        <v>22</v>
      </c>
      <c r="H201" s="12">
        <v>42314</v>
      </c>
      <c r="I201" s="69" t="s">
        <v>186</v>
      </c>
      <c r="J201" s="11" t="s">
        <v>22</v>
      </c>
      <c r="K201" s="12">
        <v>42314</v>
      </c>
      <c r="L201" s="11">
        <v>45</v>
      </c>
      <c r="M201" s="11">
        <v>0</v>
      </c>
      <c r="N201" s="13">
        <v>0</v>
      </c>
      <c r="O201" s="13">
        <v>8</v>
      </c>
      <c r="P201" s="13">
        <v>8</v>
      </c>
      <c r="Q201" s="69"/>
    </row>
    <row r="202" ht="22.5" customHeight="1" spans="1:17">
      <c r="A202" s="11">
        <v>203</v>
      </c>
      <c r="B202" s="12">
        <v>42315</v>
      </c>
      <c r="C202" s="13">
        <v>45</v>
      </c>
      <c r="D202" s="11" t="s">
        <v>237</v>
      </c>
      <c r="E202" s="11" t="s">
        <v>25</v>
      </c>
      <c r="F202" s="11" t="s">
        <v>19</v>
      </c>
      <c r="G202" s="11" t="s">
        <v>22</v>
      </c>
      <c r="H202" s="12">
        <v>42315</v>
      </c>
      <c r="I202" s="69" t="s">
        <v>186</v>
      </c>
      <c r="J202" s="11" t="s">
        <v>22</v>
      </c>
      <c r="K202" s="12">
        <v>42315</v>
      </c>
      <c r="L202" s="11">
        <v>45</v>
      </c>
      <c r="M202" s="11">
        <v>0</v>
      </c>
      <c r="N202" s="13">
        <v>0</v>
      </c>
      <c r="O202" s="13">
        <v>8</v>
      </c>
      <c r="P202" s="13">
        <v>7</v>
      </c>
      <c r="Q202" s="69"/>
    </row>
    <row r="203" ht="22.5" customHeight="1" spans="1:17">
      <c r="A203" s="11">
        <v>204</v>
      </c>
      <c r="B203" s="12">
        <v>42317</v>
      </c>
      <c r="C203" s="13">
        <v>46</v>
      </c>
      <c r="D203" s="11" t="s">
        <v>236</v>
      </c>
      <c r="E203" s="11" t="s">
        <v>231</v>
      </c>
      <c r="F203" s="11" t="s">
        <v>231</v>
      </c>
      <c r="G203" s="11" t="s">
        <v>22</v>
      </c>
      <c r="H203" s="12">
        <v>42317</v>
      </c>
      <c r="I203" s="69" t="s">
        <v>238</v>
      </c>
      <c r="J203" s="11" t="s">
        <v>22</v>
      </c>
      <c r="K203" s="12">
        <v>42317</v>
      </c>
      <c r="L203" s="11">
        <v>46</v>
      </c>
      <c r="M203" s="11">
        <v>0</v>
      </c>
      <c r="N203" s="13">
        <v>0</v>
      </c>
      <c r="O203" s="13">
        <v>5</v>
      </c>
      <c r="P203" s="13">
        <v>4</v>
      </c>
      <c r="Q203" s="69"/>
    </row>
    <row r="204" ht="22.5" customHeight="1" spans="1:17">
      <c r="A204" s="11">
        <v>205</v>
      </c>
      <c r="B204" s="12">
        <v>42318</v>
      </c>
      <c r="C204" s="13">
        <v>46</v>
      </c>
      <c r="D204" s="11" t="s">
        <v>239</v>
      </c>
      <c r="E204" s="11" t="s">
        <v>38</v>
      </c>
      <c r="F204" s="11" t="s">
        <v>19</v>
      </c>
      <c r="G204" s="11" t="s">
        <v>22</v>
      </c>
      <c r="H204" s="12">
        <v>42318</v>
      </c>
      <c r="I204" s="69" t="s">
        <v>240</v>
      </c>
      <c r="J204" s="11" t="s">
        <v>22</v>
      </c>
      <c r="K204" s="12">
        <v>42318</v>
      </c>
      <c r="L204" s="11">
        <v>46</v>
      </c>
      <c r="M204" s="11">
        <v>0</v>
      </c>
      <c r="N204" s="13">
        <v>10</v>
      </c>
      <c r="O204" s="13">
        <v>10</v>
      </c>
      <c r="P204" s="13">
        <v>16</v>
      </c>
      <c r="Q204" s="69"/>
    </row>
    <row r="205" ht="22.5" customHeight="1" spans="1:17">
      <c r="A205" s="11">
        <v>206</v>
      </c>
      <c r="B205" s="12">
        <v>42319</v>
      </c>
      <c r="C205" s="13">
        <v>46</v>
      </c>
      <c r="D205" s="11" t="s">
        <v>93</v>
      </c>
      <c r="E205" s="11" t="s">
        <v>25</v>
      </c>
      <c r="F205" s="11" t="s">
        <v>19</v>
      </c>
      <c r="G205" s="11" t="s">
        <v>22</v>
      </c>
      <c r="H205" s="12">
        <v>42319</v>
      </c>
      <c r="I205" s="69" t="s">
        <v>186</v>
      </c>
      <c r="J205" s="11" t="s">
        <v>22</v>
      </c>
      <c r="K205" s="12">
        <v>42319</v>
      </c>
      <c r="L205" s="11">
        <v>46</v>
      </c>
      <c r="M205" s="11">
        <v>0</v>
      </c>
      <c r="N205" s="13">
        <v>10</v>
      </c>
      <c r="O205" s="13">
        <v>8</v>
      </c>
      <c r="P205" s="13">
        <v>8</v>
      </c>
      <c r="Q205" s="69"/>
    </row>
    <row r="206" ht="22.5" customHeight="1" spans="1:17">
      <c r="A206" s="11">
        <v>207</v>
      </c>
      <c r="B206" s="12">
        <v>42320</v>
      </c>
      <c r="C206" s="13">
        <v>46</v>
      </c>
      <c r="D206" s="11" t="s">
        <v>241</v>
      </c>
      <c r="E206" s="11" t="s">
        <v>231</v>
      </c>
      <c r="F206" s="11" t="s">
        <v>231</v>
      </c>
      <c r="G206" s="11" t="s">
        <v>22</v>
      </c>
      <c r="H206" s="12">
        <v>42320</v>
      </c>
      <c r="I206" s="69" t="s">
        <v>242</v>
      </c>
      <c r="J206" s="11" t="s">
        <v>22</v>
      </c>
      <c r="K206" s="12">
        <v>42320</v>
      </c>
      <c r="L206" s="11">
        <v>46</v>
      </c>
      <c r="M206" s="11">
        <v>0</v>
      </c>
      <c r="N206" s="13">
        <v>0</v>
      </c>
      <c r="O206" s="13">
        <v>8</v>
      </c>
      <c r="P206" s="13">
        <v>0</v>
      </c>
      <c r="Q206" s="69"/>
    </row>
    <row r="207" ht="22.5" customHeight="1" spans="1:17">
      <c r="A207" s="11">
        <v>208</v>
      </c>
      <c r="B207" s="12">
        <v>42321</v>
      </c>
      <c r="C207" s="13">
        <v>46</v>
      </c>
      <c r="D207" s="11" t="s">
        <v>241</v>
      </c>
      <c r="E207" s="11" t="s">
        <v>231</v>
      </c>
      <c r="F207" s="11" t="s">
        <v>231</v>
      </c>
      <c r="G207" s="11" t="s">
        <v>22</v>
      </c>
      <c r="H207" s="12">
        <v>42321</v>
      </c>
      <c r="I207" s="69" t="s">
        <v>242</v>
      </c>
      <c r="J207" s="11" t="s">
        <v>22</v>
      </c>
      <c r="K207" s="12">
        <v>42321</v>
      </c>
      <c r="L207" s="11">
        <v>46</v>
      </c>
      <c r="M207" s="11">
        <v>0</v>
      </c>
      <c r="N207" s="13">
        <v>0</v>
      </c>
      <c r="O207" s="13">
        <v>8</v>
      </c>
      <c r="P207" s="13">
        <v>20</v>
      </c>
      <c r="Q207" s="69"/>
    </row>
    <row r="208" ht="22.5" customHeight="1" spans="1:17">
      <c r="A208" s="11">
        <v>209</v>
      </c>
      <c r="B208" s="12">
        <v>42322</v>
      </c>
      <c r="C208" s="13">
        <v>46</v>
      </c>
      <c r="D208" s="11" t="s">
        <v>93</v>
      </c>
      <c r="E208" s="11" t="s">
        <v>25</v>
      </c>
      <c r="F208" s="11" t="s">
        <v>19</v>
      </c>
      <c r="G208" s="11" t="s">
        <v>22</v>
      </c>
      <c r="H208" s="12">
        <v>42322</v>
      </c>
      <c r="I208" s="69" t="s">
        <v>186</v>
      </c>
      <c r="J208" s="11" t="s">
        <v>22</v>
      </c>
      <c r="K208" s="12">
        <v>42322</v>
      </c>
      <c r="L208" s="11">
        <v>46</v>
      </c>
      <c r="M208" s="11">
        <v>0</v>
      </c>
      <c r="N208" s="13">
        <v>10</v>
      </c>
      <c r="O208" s="13">
        <v>8</v>
      </c>
      <c r="P208" s="13">
        <v>8</v>
      </c>
      <c r="Q208" s="69"/>
    </row>
    <row r="209" ht="22.5" customHeight="1" spans="1:17">
      <c r="A209" s="11">
        <v>210</v>
      </c>
      <c r="B209" s="12">
        <v>42324</v>
      </c>
      <c r="C209" s="13">
        <v>47</v>
      </c>
      <c r="D209" s="11" t="s">
        <v>93</v>
      </c>
      <c r="E209" s="11" t="s">
        <v>25</v>
      </c>
      <c r="F209" s="11" t="s">
        <v>19</v>
      </c>
      <c r="G209" s="11" t="s">
        <v>22</v>
      </c>
      <c r="H209" s="12">
        <v>42324</v>
      </c>
      <c r="I209" s="69" t="s">
        <v>243</v>
      </c>
      <c r="J209" s="11" t="s">
        <v>22</v>
      </c>
      <c r="K209" s="12">
        <v>42324</v>
      </c>
      <c r="L209" s="11">
        <v>47</v>
      </c>
      <c r="M209" s="11">
        <v>0</v>
      </c>
      <c r="N209" s="13">
        <v>10</v>
      </c>
      <c r="O209" s="13">
        <v>8</v>
      </c>
      <c r="P209" s="13">
        <v>8</v>
      </c>
      <c r="Q209" s="69"/>
    </row>
    <row r="210" ht="22.5" customHeight="1" spans="1:17">
      <c r="A210" s="11">
        <v>211</v>
      </c>
      <c r="B210" s="12">
        <v>42325</v>
      </c>
      <c r="C210" s="13">
        <v>47</v>
      </c>
      <c r="D210" s="11" t="s">
        <v>74</v>
      </c>
      <c r="E210" s="11" t="s">
        <v>163</v>
      </c>
      <c r="F210" s="11" t="s">
        <v>217</v>
      </c>
      <c r="G210" s="11" t="s">
        <v>22</v>
      </c>
      <c r="H210" s="12">
        <v>42325</v>
      </c>
      <c r="I210" s="69" t="s">
        <v>200</v>
      </c>
      <c r="J210" s="11" t="s">
        <v>22</v>
      </c>
      <c r="K210" s="12">
        <v>42325</v>
      </c>
      <c r="L210" s="11">
        <v>47</v>
      </c>
      <c r="M210" s="11">
        <v>0</v>
      </c>
      <c r="N210" s="13">
        <v>10</v>
      </c>
      <c r="O210" s="13">
        <v>8</v>
      </c>
      <c r="P210" s="13">
        <v>2</v>
      </c>
      <c r="Q210" s="69"/>
    </row>
    <row r="211" ht="22.5" customHeight="1" spans="1:17">
      <c r="A211" s="11">
        <v>212</v>
      </c>
      <c r="B211" s="12">
        <v>42326</v>
      </c>
      <c r="C211" s="13">
        <v>47</v>
      </c>
      <c r="D211" s="11" t="s">
        <v>244</v>
      </c>
      <c r="E211" s="11" t="s">
        <v>163</v>
      </c>
      <c r="F211" s="11" t="s">
        <v>19</v>
      </c>
      <c r="G211" s="11" t="s">
        <v>22</v>
      </c>
      <c r="H211" s="12">
        <v>42326</v>
      </c>
      <c r="I211" s="69" t="s">
        <v>245</v>
      </c>
      <c r="J211" s="11" t="s">
        <v>22</v>
      </c>
      <c r="K211" s="12">
        <v>42326</v>
      </c>
      <c r="L211" s="11">
        <v>47</v>
      </c>
      <c r="M211" s="11">
        <v>0</v>
      </c>
      <c r="N211" s="13">
        <v>10</v>
      </c>
      <c r="O211" s="13">
        <v>8</v>
      </c>
      <c r="P211" s="13">
        <v>7</v>
      </c>
      <c r="Q211" s="69"/>
    </row>
    <row r="212" ht="22.5" customHeight="1" spans="1:17">
      <c r="A212" s="11">
        <v>213</v>
      </c>
      <c r="B212" s="12">
        <v>42327</v>
      </c>
      <c r="C212" s="13">
        <v>47</v>
      </c>
      <c r="D212" s="11" t="s">
        <v>41</v>
      </c>
      <c r="E212" s="11" t="s">
        <v>231</v>
      </c>
      <c r="F212" s="11" t="s">
        <v>231</v>
      </c>
      <c r="G212" s="11" t="s">
        <v>22</v>
      </c>
      <c r="H212" s="12">
        <v>42327</v>
      </c>
      <c r="I212" s="69" t="s">
        <v>246</v>
      </c>
      <c r="J212" s="11" t="s">
        <v>22</v>
      </c>
      <c r="K212" s="12">
        <v>42327</v>
      </c>
      <c r="L212" s="11">
        <v>47</v>
      </c>
      <c r="M212" s="11">
        <v>0</v>
      </c>
      <c r="N212" s="13">
        <v>10</v>
      </c>
      <c r="O212" s="13">
        <v>8</v>
      </c>
      <c r="P212" s="13">
        <v>0</v>
      </c>
      <c r="Q212" s="69"/>
    </row>
    <row r="213" ht="22.5" customHeight="1" spans="1:17">
      <c r="A213" s="11">
        <v>214</v>
      </c>
      <c r="B213" s="12">
        <v>42328</v>
      </c>
      <c r="C213" s="13">
        <v>47</v>
      </c>
      <c r="D213" s="11" t="s">
        <v>41</v>
      </c>
      <c r="E213" s="11" t="s">
        <v>29</v>
      </c>
      <c r="F213" s="11" t="s">
        <v>32</v>
      </c>
      <c r="G213" s="11" t="s">
        <v>22</v>
      </c>
      <c r="H213" s="12">
        <v>42328</v>
      </c>
      <c r="I213" s="69" t="s">
        <v>200</v>
      </c>
      <c r="J213" s="11" t="s">
        <v>22</v>
      </c>
      <c r="K213" s="12">
        <v>42328</v>
      </c>
      <c r="L213" s="11">
        <v>47</v>
      </c>
      <c r="M213" s="11">
        <v>0</v>
      </c>
      <c r="N213" s="13">
        <v>10</v>
      </c>
      <c r="O213" s="13">
        <v>8</v>
      </c>
      <c r="P213" s="13">
        <v>0</v>
      </c>
      <c r="Q213" s="69"/>
    </row>
    <row r="214" ht="22.5" customHeight="1" spans="1:17">
      <c r="A214" s="11">
        <v>215</v>
      </c>
      <c r="B214" s="12">
        <v>42331</v>
      </c>
      <c r="C214" s="13">
        <v>48</v>
      </c>
      <c r="D214" s="11" t="s">
        <v>41</v>
      </c>
      <c r="E214" s="11" t="s">
        <v>29</v>
      </c>
      <c r="F214" s="11" t="s">
        <v>32</v>
      </c>
      <c r="G214" s="11" t="s">
        <v>22</v>
      </c>
      <c r="H214" s="12">
        <v>42331</v>
      </c>
      <c r="I214" s="69" t="s">
        <v>200</v>
      </c>
      <c r="J214" s="11" t="s">
        <v>22</v>
      </c>
      <c r="K214" s="12">
        <v>42329</v>
      </c>
      <c r="L214" s="11">
        <v>48</v>
      </c>
      <c r="M214" s="11">
        <v>0</v>
      </c>
      <c r="N214" s="13">
        <v>10</v>
      </c>
      <c r="O214" s="13">
        <v>10</v>
      </c>
      <c r="P214" s="13">
        <v>0</v>
      </c>
      <c r="Q214" s="69"/>
    </row>
    <row r="215" ht="22.5" customHeight="1" spans="1:17">
      <c r="A215" s="11">
        <v>216</v>
      </c>
      <c r="B215" s="12">
        <v>42332</v>
      </c>
      <c r="C215" s="13">
        <v>48</v>
      </c>
      <c r="D215" s="11" t="s">
        <v>104</v>
      </c>
      <c r="E215" s="11" t="s">
        <v>25</v>
      </c>
      <c r="F215" s="11" t="s">
        <v>19</v>
      </c>
      <c r="G215" s="11" t="s">
        <v>22</v>
      </c>
      <c r="H215" s="12">
        <v>42332</v>
      </c>
      <c r="I215" s="69" t="s">
        <v>186</v>
      </c>
      <c r="J215" s="11" t="s">
        <v>22</v>
      </c>
      <c r="K215" s="12">
        <v>42332</v>
      </c>
      <c r="L215" s="11">
        <v>48</v>
      </c>
      <c r="M215" s="11">
        <v>0</v>
      </c>
      <c r="N215" s="13">
        <v>10</v>
      </c>
      <c r="O215" s="13">
        <v>8</v>
      </c>
      <c r="P215" s="13">
        <v>8</v>
      </c>
      <c r="Q215" s="69"/>
    </row>
    <row r="216" ht="22.5" customHeight="1" spans="1:17">
      <c r="A216" s="11">
        <v>217</v>
      </c>
      <c r="B216" s="12">
        <v>42333</v>
      </c>
      <c r="C216" s="13">
        <v>48</v>
      </c>
      <c r="D216" s="11" t="s">
        <v>41</v>
      </c>
      <c r="E216" s="11" t="s">
        <v>29</v>
      </c>
      <c r="F216" s="11" t="s">
        <v>32</v>
      </c>
      <c r="G216" s="11" t="s">
        <v>22</v>
      </c>
      <c r="H216" s="12">
        <v>42332</v>
      </c>
      <c r="I216" s="69" t="s">
        <v>200</v>
      </c>
      <c r="J216" s="11" t="s">
        <v>22</v>
      </c>
      <c r="K216" s="12">
        <v>42332</v>
      </c>
      <c r="L216" s="11">
        <v>48</v>
      </c>
      <c r="M216" s="11">
        <v>0</v>
      </c>
      <c r="N216" s="13">
        <v>10</v>
      </c>
      <c r="O216" s="13">
        <v>10</v>
      </c>
      <c r="P216" s="13">
        <v>0</v>
      </c>
      <c r="Q216" s="69"/>
    </row>
    <row r="217" ht="22.5" customHeight="1" spans="1:17">
      <c r="A217" s="11">
        <v>218</v>
      </c>
      <c r="B217" s="12">
        <v>42335</v>
      </c>
      <c r="C217" s="13">
        <v>48</v>
      </c>
      <c r="D217" s="11" t="s">
        <v>104</v>
      </c>
      <c r="E217" s="11" t="s">
        <v>25</v>
      </c>
      <c r="F217" s="11" t="s">
        <v>19</v>
      </c>
      <c r="G217" s="11" t="s">
        <v>22</v>
      </c>
      <c r="H217" s="12">
        <v>42333</v>
      </c>
      <c r="I217" s="69" t="s">
        <v>186</v>
      </c>
      <c r="J217" s="11" t="s">
        <v>22</v>
      </c>
      <c r="K217" s="12">
        <v>42333</v>
      </c>
      <c r="L217" s="11">
        <v>48</v>
      </c>
      <c r="M217" s="11">
        <v>0</v>
      </c>
      <c r="N217" s="13">
        <v>10</v>
      </c>
      <c r="O217" s="13">
        <v>8</v>
      </c>
      <c r="P217" s="13">
        <v>8</v>
      </c>
      <c r="Q217" s="69"/>
    </row>
    <row r="218" ht="22.5" hidden="1" customHeight="1" spans="1:17">
      <c r="A218" s="11">
        <v>218</v>
      </c>
      <c r="B218" s="12"/>
      <c r="C218" s="13"/>
      <c r="D218" s="11"/>
      <c r="E218" s="11"/>
      <c r="F218" s="11"/>
      <c r="G218" s="11"/>
      <c r="H218" s="12"/>
      <c r="I218" s="69"/>
      <c r="J218" s="11"/>
      <c r="K218" s="12"/>
      <c r="L218" s="11"/>
      <c r="M218" s="11"/>
      <c r="N218" s="13"/>
      <c r="O218" s="13"/>
      <c r="P218" s="13"/>
      <c r="Q218" s="69"/>
    </row>
    <row r="219" ht="22.5" customHeight="1" spans="1:17">
      <c r="A219" s="11">
        <v>219</v>
      </c>
      <c r="B219" s="12">
        <v>42339</v>
      </c>
      <c r="C219" s="13">
        <v>49</v>
      </c>
      <c r="D219" s="11" t="s">
        <v>219</v>
      </c>
      <c r="E219" s="11" t="s">
        <v>25</v>
      </c>
      <c r="F219" s="11" t="s">
        <v>19</v>
      </c>
      <c r="G219" s="11" t="s">
        <v>22</v>
      </c>
      <c r="H219" s="12">
        <v>42340</v>
      </c>
      <c r="I219" s="69" t="s">
        <v>186</v>
      </c>
      <c r="J219" s="11" t="s">
        <v>22</v>
      </c>
      <c r="K219" s="12">
        <v>42340</v>
      </c>
      <c r="L219" s="11">
        <v>49</v>
      </c>
      <c r="M219" s="11">
        <v>0</v>
      </c>
      <c r="N219" s="13">
        <v>10</v>
      </c>
      <c r="O219" s="13">
        <v>8</v>
      </c>
      <c r="P219" s="13">
        <v>8</v>
      </c>
      <c r="Q219" s="69"/>
    </row>
    <row r="220" ht="22.5" customHeight="1" spans="1:17">
      <c r="A220" s="11">
        <v>220</v>
      </c>
      <c r="B220" s="12">
        <v>42345</v>
      </c>
      <c r="C220" s="13">
        <v>50</v>
      </c>
      <c r="D220" s="11" t="s">
        <v>118</v>
      </c>
      <c r="E220" s="11" t="s">
        <v>29</v>
      </c>
      <c r="F220" s="11" t="s">
        <v>32</v>
      </c>
      <c r="G220" s="11" t="s">
        <v>22</v>
      </c>
      <c r="H220" s="12">
        <v>42345</v>
      </c>
      <c r="I220" s="69" t="s">
        <v>200</v>
      </c>
      <c r="J220" s="11" t="s">
        <v>22</v>
      </c>
      <c r="K220" s="12">
        <v>42345</v>
      </c>
      <c r="L220" s="11">
        <v>50</v>
      </c>
      <c r="M220" s="11">
        <v>0</v>
      </c>
      <c r="N220" s="13">
        <v>10</v>
      </c>
      <c r="O220" s="13">
        <v>10</v>
      </c>
      <c r="P220" s="13">
        <v>0</v>
      </c>
      <c r="Q220" s="69"/>
    </row>
    <row r="221" ht="22.5" customHeight="1" spans="1:17">
      <c r="A221" s="11">
        <v>221</v>
      </c>
      <c r="B221" s="12">
        <v>42346</v>
      </c>
      <c r="C221" s="13">
        <v>50</v>
      </c>
      <c r="D221" s="11" t="s">
        <v>118</v>
      </c>
      <c r="E221" s="11" t="s">
        <v>29</v>
      </c>
      <c r="F221" s="11" t="s">
        <v>32</v>
      </c>
      <c r="G221" s="11" t="s">
        <v>22</v>
      </c>
      <c r="H221" s="12">
        <v>42346</v>
      </c>
      <c r="I221" s="69" t="s">
        <v>200</v>
      </c>
      <c r="J221" s="11" t="s">
        <v>22</v>
      </c>
      <c r="K221" s="12">
        <v>42346</v>
      </c>
      <c r="L221" s="11">
        <v>50</v>
      </c>
      <c r="M221" s="11">
        <v>0</v>
      </c>
      <c r="N221" s="13">
        <v>10</v>
      </c>
      <c r="O221" s="13">
        <v>10</v>
      </c>
      <c r="P221" s="13">
        <v>0</v>
      </c>
      <c r="Q221" s="69"/>
    </row>
    <row r="222" ht="22.5" customHeight="1" spans="1:17">
      <c r="A222" s="11">
        <v>222</v>
      </c>
      <c r="B222" s="12">
        <v>42347</v>
      </c>
      <c r="C222" s="13">
        <v>50</v>
      </c>
      <c r="D222" s="11" t="s">
        <v>74</v>
      </c>
      <c r="E222" s="11" t="s">
        <v>163</v>
      </c>
      <c r="F222" s="11" t="s">
        <v>32</v>
      </c>
      <c r="G222" s="11" t="s">
        <v>22</v>
      </c>
      <c r="H222" s="12">
        <v>42347</v>
      </c>
      <c r="I222" s="69" t="s">
        <v>200</v>
      </c>
      <c r="J222" s="11" t="s">
        <v>22</v>
      </c>
      <c r="K222" s="12">
        <v>42347</v>
      </c>
      <c r="L222" s="11">
        <v>50</v>
      </c>
      <c r="M222" s="11">
        <v>0</v>
      </c>
      <c r="N222" s="13">
        <v>10</v>
      </c>
      <c r="O222" s="13">
        <v>10</v>
      </c>
      <c r="P222" s="13">
        <v>4</v>
      </c>
      <c r="Q222" s="69"/>
    </row>
    <row r="223" ht="22.5" customHeight="1" spans="1:17">
      <c r="A223" s="11">
        <v>223</v>
      </c>
      <c r="B223" s="12">
        <v>42348</v>
      </c>
      <c r="C223" s="13">
        <v>50</v>
      </c>
      <c r="D223" s="11" t="s">
        <v>118</v>
      </c>
      <c r="E223" s="11" t="s">
        <v>29</v>
      </c>
      <c r="F223" s="11" t="s">
        <v>32</v>
      </c>
      <c r="G223" s="11" t="s">
        <v>22</v>
      </c>
      <c r="H223" s="12">
        <v>42348</v>
      </c>
      <c r="I223" s="69" t="s">
        <v>200</v>
      </c>
      <c r="J223" s="11" t="s">
        <v>22</v>
      </c>
      <c r="K223" s="12">
        <v>42348</v>
      </c>
      <c r="L223" s="11">
        <v>50</v>
      </c>
      <c r="M223" s="11">
        <v>0</v>
      </c>
      <c r="N223" s="13">
        <v>20</v>
      </c>
      <c r="O223" s="13">
        <v>10</v>
      </c>
      <c r="P223" s="13">
        <v>0</v>
      </c>
      <c r="Q223" s="69"/>
    </row>
    <row r="224" ht="22.5" customHeight="1" spans="1:17">
      <c r="A224" s="11">
        <v>224</v>
      </c>
      <c r="B224" s="12">
        <v>42349</v>
      </c>
      <c r="C224" s="13">
        <v>50</v>
      </c>
      <c r="D224" s="11" t="s">
        <v>118</v>
      </c>
      <c r="E224" s="11" t="s">
        <v>29</v>
      </c>
      <c r="F224" s="11" t="s">
        <v>32</v>
      </c>
      <c r="G224" s="11" t="s">
        <v>22</v>
      </c>
      <c r="H224" s="12">
        <v>42349</v>
      </c>
      <c r="I224" s="69" t="s">
        <v>200</v>
      </c>
      <c r="J224" s="11" t="s">
        <v>22</v>
      </c>
      <c r="K224" s="12">
        <v>42349</v>
      </c>
      <c r="L224" s="11">
        <v>50</v>
      </c>
      <c r="M224" s="11">
        <v>0</v>
      </c>
      <c r="N224" s="13">
        <v>10</v>
      </c>
      <c r="O224" s="13">
        <v>10</v>
      </c>
      <c r="P224" s="13">
        <v>22</v>
      </c>
      <c r="Q224" s="69"/>
    </row>
    <row r="225" ht="22.5" customHeight="1" spans="1:17">
      <c r="A225" s="11">
        <v>225</v>
      </c>
      <c r="B225" s="12">
        <v>42350</v>
      </c>
      <c r="C225" s="13">
        <v>50</v>
      </c>
      <c r="D225" s="11" t="s">
        <v>28</v>
      </c>
      <c r="E225" s="11" t="s">
        <v>29</v>
      </c>
      <c r="F225" s="11" t="s">
        <v>32</v>
      </c>
      <c r="G225" s="11" t="s">
        <v>22</v>
      </c>
      <c r="H225" s="12">
        <v>42350</v>
      </c>
      <c r="I225" s="69" t="s">
        <v>200</v>
      </c>
      <c r="J225" s="11" t="s">
        <v>22</v>
      </c>
      <c r="K225" s="12">
        <v>42350</v>
      </c>
      <c r="L225" s="11">
        <v>50</v>
      </c>
      <c r="M225" s="11">
        <v>0</v>
      </c>
      <c r="N225" s="13">
        <v>10</v>
      </c>
      <c r="O225" s="13">
        <v>8</v>
      </c>
      <c r="P225" s="13">
        <v>10</v>
      </c>
      <c r="Q225" s="69"/>
    </row>
    <row r="226" ht="22.5" customHeight="1" spans="1:17">
      <c r="A226" s="11">
        <v>226</v>
      </c>
      <c r="B226" s="12">
        <v>42352</v>
      </c>
      <c r="C226" s="13">
        <v>51</v>
      </c>
      <c r="D226" s="11" t="s">
        <v>198</v>
      </c>
      <c r="E226" s="11" t="s">
        <v>47</v>
      </c>
      <c r="F226" s="11" t="s">
        <v>19</v>
      </c>
      <c r="G226" s="11" t="s">
        <v>22</v>
      </c>
      <c r="H226" s="12">
        <v>42352</v>
      </c>
      <c r="I226" s="69" t="s">
        <v>186</v>
      </c>
      <c r="J226" s="11" t="s">
        <v>22</v>
      </c>
      <c r="K226" s="12">
        <v>42352</v>
      </c>
      <c r="L226" s="11">
        <v>51</v>
      </c>
      <c r="M226" s="11">
        <v>0</v>
      </c>
      <c r="N226" s="13">
        <v>10</v>
      </c>
      <c r="O226" s="13">
        <v>8</v>
      </c>
      <c r="P226" s="13">
        <v>0</v>
      </c>
      <c r="Q226" s="69"/>
    </row>
    <row r="227" ht="22.5" customHeight="1" spans="1:17">
      <c r="A227" s="11">
        <v>227</v>
      </c>
      <c r="B227" s="12">
        <v>42353</v>
      </c>
      <c r="C227" s="13">
        <v>51</v>
      </c>
      <c r="D227" s="11" t="s">
        <v>78</v>
      </c>
      <c r="E227" s="11" t="s">
        <v>138</v>
      </c>
      <c r="F227" s="11" t="s">
        <v>19</v>
      </c>
      <c r="G227" s="11" t="s">
        <v>22</v>
      </c>
      <c r="H227" s="12">
        <v>42353</v>
      </c>
      <c r="I227" s="69" t="s">
        <v>186</v>
      </c>
      <c r="J227" s="11" t="s">
        <v>22</v>
      </c>
      <c r="K227" s="12">
        <v>42353</v>
      </c>
      <c r="L227" s="11">
        <v>51</v>
      </c>
      <c r="M227" s="11">
        <v>0</v>
      </c>
      <c r="N227" s="13">
        <v>10</v>
      </c>
      <c r="O227" s="13">
        <v>8</v>
      </c>
      <c r="P227" s="13">
        <v>16</v>
      </c>
      <c r="Q227" s="69"/>
    </row>
    <row r="228" ht="22.5" customHeight="1" spans="1:17">
      <c r="A228" s="11">
        <v>228</v>
      </c>
      <c r="B228" s="12">
        <v>42354</v>
      </c>
      <c r="C228" s="13">
        <v>51</v>
      </c>
      <c r="D228" s="11" t="s">
        <v>226</v>
      </c>
      <c r="E228" s="11" t="s">
        <v>25</v>
      </c>
      <c r="F228" s="11" t="s">
        <v>19</v>
      </c>
      <c r="G228" s="11" t="s">
        <v>22</v>
      </c>
      <c r="H228" s="12">
        <v>42354</v>
      </c>
      <c r="I228" s="69" t="s">
        <v>186</v>
      </c>
      <c r="J228" s="11" t="s">
        <v>22</v>
      </c>
      <c r="K228" s="12">
        <v>42354</v>
      </c>
      <c r="L228" s="11">
        <v>51</v>
      </c>
      <c r="M228" s="11">
        <v>0</v>
      </c>
      <c r="N228" s="13">
        <v>10</v>
      </c>
      <c r="O228" s="13">
        <v>8</v>
      </c>
      <c r="P228" s="13">
        <v>7</v>
      </c>
      <c r="Q228" s="69"/>
    </row>
    <row r="229" ht="22.5" customHeight="1" spans="1:17">
      <c r="A229" s="11">
        <v>229</v>
      </c>
      <c r="B229" s="12">
        <v>42360</v>
      </c>
      <c r="C229" s="13">
        <v>52</v>
      </c>
      <c r="D229" s="11" t="s">
        <v>104</v>
      </c>
      <c r="E229" s="11" t="s">
        <v>25</v>
      </c>
      <c r="F229" s="11" t="s">
        <v>19</v>
      </c>
      <c r="G229" s="11" t="s">
        <v>22</v>
      </c>
      <c r="H229" s="12">
        <v>42360</v>
      </c>
      <c r="I229" s="69" t="s">
        <v>186</v>
      </c>
      <c r="J229" s="11" t="s">
        <v>22</v>
      </c>
      <c r="K229" s="12">
        <v>42360</v>
      </c>
      <c r="L229" s="11">
        <v>52</v>
      </c>
      <c r="M229" s="11">
        <v>0</v>
      </c>
      <c r="N229" s="13">
        <v>10</v>
      </c>
      <c r="O229" s="13">
        <v>8</v>
      </c>
      <c r="P229" s="13">
        <v>7</v>
      </c>
      <c r="Q229" s="69"/>
    </row>
    <row r="230" ht="22.5" customHeight="1" spans="1:17">
      <c r="A230" s="11"/>
      <c r="B230" s="12"/>
      <c r="C230" s="13"/>
      <c r="D230" s="11"/>
      <c r="E230" s="11"/>
      <c r="F230" s="11"/>
      <c r="G230" s="11"/>
      <c r="H230" s="12"/>
      <c r="I230" s="69"/>
      <c r="J230" s="11"/>
      <c r="K230" s="12"/>
      <c r="L230" s="11"/>
      <c r="M230" s="11"/>
      <c r="N230" s="13"/>
      <c r="O230" s="13"/>
      <c r="P230" s="13"/>
      <c r="Q230" s="69"/>
    </row>
    <row r="231" ht="22.5" customHeight="1" spans="1:17">
      <c r="A231" s="11"/>
      <c r="B231" s="12"/>
      <c r="C231" s="13"/>
      <c r="D231" s="11"/>
      <c r="E231" s="11"/>
      <c r="F231" s="11"/>
      <c r="G231" s="11"/>
      <c r="H231" s="12"/>
      <c r="I231" s="69"/>
      <c r="J231" s="11"/>
      <c r="K231" s="12"/>
      <c r="L231" s="11"/>
      <c r="M231" s="11"/>
      <c r="N231" s="13"/>
      <c r="O231" s="13"/>
      <c r="P231" s="13"/>
      <c r="Q231" s="69"/>
    </row>
    <row r="232" ht="22.5" customHeight="1" spans="1:17">
      <c r="A232" s="11"/>
      <c r="B232" s="12"/>
      <c r="C232" s="13"/>
      <c r="D232" s="11"/>
      <c r="E232" s="11"/>
      <c r="F232" s="11"/>
      <c r="G232" s="11"/>
      <c r="H232" s="12"/>
      <c r="I232" s="69"/>
      <c r="J232" s="11"/>
      <c r="K232" s="12"/>
      <c r="L232" s="11"/>
      <c r="M232" s="11"/>
      <c r="N232" s="13"/>
      <c r="O232" s="13"/>
      <c r="P232" s="13"/>
      <c r="Q232" s="69"/>
    </row>
    <row r="233" ht="22.5" customHeight="1" spans="1:17">
      <c r="A233" s="11"/>
      <c r="B233" s="12"/>
      <c r="C233" s="13"/>
      <c r="D233" s="11"/>
      <c r="E233" s="11"/>
      <c r="F233" s="11"/>
      <c r="G233" s="11"/>
      <c r="H233" s="12"/>
      <c r="I233" s="69"/>
      <c r="J233" s="11"/>
      <c r="K233" s="12"/>
      <c r="L233" s="11"/>
      <c r="M233" s="11"/>
      <c r="N233" s="13"/>
      <c r="O233" s="13"/>
      <c r="P233" s="13"/>
      <c r="Q233" s="69"/>
    </row>
    <row r="234" ht="22.5" customHeight="1" spans="1:17">
      <c r="A234" s="11"/>
      <c r="B234" s="12"/>
      <c r="C234" s="13"/>
      <c r="D234" s="11"/>
      <c r="E234" s="11"/>
      <c r="F234" s="11"/>
      <c r="G234" s="11"/>
      <c r="H234" s="12"/>
      <c r="I234" s="69"/>
      <c r="J234" s="11"/>
      <c r="K234" s="12"/>
      <c r="L234" s="11"/>
      <c r="M234" s="11"/>
      <c r="N234" s="13"/>
      <c r="O234" s="13"/>
      <c r="P234" s="13"/>
      <c r="Q234" s="69"/>
    </row>
    <row r="235" ht="22.5" customHeight="1" spans="1:17">
      <c r="A235" s="11"/>
      <c r="B235" s="12"/>
      <c r="C235" s="13"/>
      <c r="D235" s="11"/>
      <c r="E235" s="11"/>
      <c r="F235" s="11"/>
      <c r="G235" s="11"/>
      <c r="H235" s="12"/>
      <c r="I235" s="69"/>
      <c r="J235" s="11"/>
      <c r="K235" s="12"/>
      <c r="L235" s="11"/>
      <c r="M235" s="11"/>
      <c r="N235" s="13"/>
      <c r="O235" s="13"/>
      <c r="P235" s="13"/>
      <c r="Q235" s="69"/>
    </row>
    <row r="236" ht="22.5" customHeight="1" spans="1:17">
      <c r="A236" s="11"/>
      <c r="B236" s="12"/>
      <c r="C236" s="13"/>
      <c r="D236" s="11"/>
      <c r="E236" s="11"/>
      <c r="F236" s="11"/>
      <c r="G236" s="11"/>
      <c r="H236" s="12"/>
      <c r="I236" s="69"/>
      <c r="J236" s="11"/>
      <c r="K236" s="12"/>
      <c r="L236" s="11"/>
      <c r="M236" s="11"/>
      <c r="N236" s="13"/>
      <c r="O236" s="13"/>
      <c r="P236" s="13"/>
      <c r="Q236" s="69"/>
    </row>
    <row r="237" ht="22.5" customHeight="1" spans="1:17">
      <c r="A237" s="11"/>
      <c r="B237" s="12"/>
      <c r="C237" s="13"/>
      <c r="D237" s="11"/>
      <c r="E237" s="11"/>
      <c r="F237" s="11"/>
      <c r="G237" s="11"/>
      <c r="H237" s="12"/>
      <c r="I237" s="69"/>
      <c r="J237" s="11"/>
      <c r="K237" s="12"/>
      <c r="L237" s="11"/>
      <c r="M237" s="11"/>
      <c r="N237" s="13"/>
      <c r="O237" s="13"/>
      <c r="P237" s="13"/>
      <c r="Q237" s="69"/>
    </row>
    <row r="238" ht="22.5" customHeight="1" spans="1:17">
      <c r="A238" s="11"/>
      <c r="B238" s="12"/>
      <c r="C238" s="13"/>
      <c r="D238" s="11"/>
      <c r="E238" s="11"/>
      <c r="F238" s="11"/>
      <c r="G238" s="11"/>
      <c r="H238" s="12"/>
      <c r="I238" s="69"/>
      <c r="J238" s="11"/>
      <c r="K238" s="12"/>
      <c r="L238" s="11"/>
      <c r="M238" s="11"/>
      <c r="N238" s="13"/>
      <c r="O238" s="13"/>
      <c r="P238" s="13"/>
      <c r="Q238" s="69"/>
    </row>
    <row r="239" ht="22.5" customHeight="1" spans="1:17">
      <c r="A239" s="11"/>
      <c r="B239" s="12"/>
      <c r="C239" s="13"/>
      <c r="D239" s="11"/>
      <c r="E239" s="11"/>
      <c r="F239" s="11"/>
      <c r="G239" s="11"/>
      <c r="H239" s="12"/>
      <c r="I239" s="69"/>
      <c r="J239" s="11"/>
      <c r="K239" s="12"/>
      <c r="L239" s="11"/>
      <c r="M239" s="11"/>
      <c r="N239" s="13"/>
      <c r="O239" s="13"/>
      <c r="P239" s="13"/>
      <c r="Q239" s="69"/>
    </row>
  </sheetData>
  <autoFilter ref="A1:Q229">
    <filterColumn colId="1">
      <customFilters>
        <customFilter operator="notEqual" val=""/>
      </customFilters>
    </filterColumn>
    <filterColumn colId="2">
      <filters>
        <filter val="45"/>
        <filter val="46"/>
        <filter val="47"/>
        <filter val="48"/>
      </filters>
    </filterColumn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B1:Q506"/>
  <sheetViews>
    <sheetView workbookViewId="0">
      <pane ySplit="1" topLeftCell="A40" activePane="bottomLeft" state="frozen"/>
      <selection/>
      <selection pane="bottomLeft" activeCell="P56" sqref="P56"/>
    </sheetView>
  </sheetViews>
  <sheetFormatPr defaultColWidth="9" defaultRowHeight="11.25"/>
  <cols>
    <col min="1" max="1" width="3.875" style="47" customWidth="1"/>
    <col min="2" max="4" width="8.625" style="47" customWidth="1"/>
    <col min="5" max="5" width="11.625" style="47" customWidth="1"/>
    <col min="6" max="6" width="29.5" style="48" customWidth="1"/>
    <col min="7" max="13" width="8.625" style="47" customWidth="1"/>
    <col min="14" max="15" width="8.625" style="49" customWidth="1"/>
    <col min="16" max="16" width="48" style="50" customWidth="1"/>
    <col min="17" max="17" width="40.625" style="48" customWidth="1"/>
    <col min="18" max="16384" width="9" style="47"/>
  </cols>
  <sheetData>
    <row r="1" s="46" customFormat="1" ht="21.95" customHeight="1" spans="2:17">
      <c r="B1" s="51" t="s">
        <v>0</v>
      </c>
      <c r="C1" s="51" t="s">
        <v>247</v>
      </c>
      <c r="D1" s="51" t="s">
        <v>248</v>
      </c>
      <c r="E1" s="51" t="s">
        <v>249</v>
      </c>
      <c r="F1" s="51" t="s">
        <v>250</v>
      </c>
      <c r="G1" s="51" t="s">
        <v>251</v>
      </c>
      <c r="H1" s="51" t="s">
        <v>252</v>
      </c>
      <c r="I1" s="51" t="s">
        <v>253</v>
      </c>
      <c r="J1" s="51" t="s">
        <v>254</v>
      </c>
      <c r="K1" s="51" t="s">
        <v>255</v>
      </c>
      <c r="L1" s="51" t="s">
        <v>256</v>
      </c>
      <c r="M1" s="51" t="s">
        <v>257</v>
      </c>
      <c r="N1" s="58" t="s">
        <v>14</v>
      </c>
      <c r="O1" s="58" t="s">
        <v>258</v>
      </c>
      <c r="P1" s="59" t="s">
        <v>259</v>
      </c>
      <c r="Q1" s="51" t="s">
        <v>16</v>
      </c>
    </row>
    <row r="2" ht="24.95" hidden="1" customHeight="1" spans="2:17">
      <c r="B2" s="15">
        <v>1</v>
      </c>
      <c r="C2" s="15" t="s">
        <v>139</v>
      </c>
      <c r="D2" s="15" t="s">
        <v>260</v>
      </c>
      <c r="E2" s="15">
        <v>17722520799</v>
      </c>
      <c r="F2" s="52" t="s">
        <v>261</v>
      </c>
      <c r="G2" s="53" t="s">
        <v>32</v>
      </c>
      <c r="H2" s="54">
        <v>42510</v>
      </c>
      <c r="I2" s="15" t="s">
        <v>262</v>
      </c>
      <c r="J2" s="54">
        <v>42513</v>
      </c>
      <c r="K2" s="54">
        <v>42514</v>
      </c>
      <c r="L2" s="60" t="s">
        <v>263</v>
      </c>
      <c r="M2" s="60" t="s">
        <v>264</v>
      </c>
      <c r="N2" s="58">
        <v>2</v>
      </c>
      <c r="O2" s="58" t="s">
        <v>265</v>
      </c>
      <c r="P2" s="58"/>
      <c r="Q2" s="52" t="s">
        <v>266</v>
      </c>
    </row>
    <row r="3" ht="24.95" hidden="1" customHeight="1" spans="2:17">
      <c r="B3" s="15">
        <v>2</v>
      </c>
      <c r="C3" s="15" t="s">
        <v>118</v>
      </c>
      <c r="D3" s="15" t="s">
        <v>267</v>
      </c>
      <c r="E3" s="15">
        <v>13794482748</v>
      </c>
      <c r="F3" s="52" t="s">
        <v>268</v>
      </c>
      <c r="G3" s="53" t="s">
        <v>32</v>
      </c>
      <c r="H3" s="54">
        <v>42511</v>
      </c>
      <c r="I3" s="15" t="s">
        <v>262</v>
      </c>
      <c r="J3" s="54">
        <v>42515</v>
      </c>
      <c r="K3" s="54">
        <v>42522</v>
      </c>
      <c r="L3" s="54" t="s">
        <v>269</v>
      </c>
      <c r="M3" s="60" t="s">
        <v>264</v>
      </c>
      <c r="N3" s="58">
        <v>3</v>
      </c>
      <c r="O3" s="58" t="s">
        <v>265</v>
      </c>
      <c r="P3" s="58"/>
      <c r="Q3" s="52" t="s">
        <v>270</v>
      </c>
    </row>
    <row r="4" ht="24.95" hidden="1" customHeight="1" spans="2:17">
      <c r="B4" s="15">
        <v>3</v>
      </c>
      <c r="C4" s="15" t="s">
        <v>147</v>
      </c>
      <c r="D4" s="15" t="s">
        <v>271</v>
      </c>
      <c r="E4" s="15">
        <v>13925210720</v>
      </c>
      <c r="F4" s="52" t="s">
        <v>272</v>
      </c>
      <c r="G4" s="53" t="s">
        <v>32</v>
      </c>
      <c r="H4" s="54">
        <v>42512</v>
      </c>
      <c r="I4" s="15" t="s">
        <v>262</v>
      </c>
      <c r="J4" s="54">
        <v>42520</v>
      </c>
      <c r="K4" s="54">
        <v>42520</v>
      </c>
      <c r="L4" s="54" t="s">
        <v>273</v>
      </c>
      <c r="M4" s="60" t="s">
        <v>264</v>
      </c>
      <c r="N4" s="58">
        <v>1</v>
      </c>
      <c r="O4" s="58" t="s">
        <v>265</v>
      </c>
      <c r="P4" s="58"/>
      <c r="Q4" s="52" t="s">
        <v>274</v>
      </c>
    </row>
    <row r="5" ht="24.95" hidden="1" customHeight="1" spans="2:17">
      <c r="B5" s="15">
        <v>4</v>
      </c>
      <c r="C5" s="15" t="s">
        <v>41</v>
      </c>
      <c r="D5" s="15" t="s">
        <v>267</v>
      </c>
      <c r="E5" s="15">
        <v>13794482748</v>
      </c>
      <c r="F5" s="52" t="s">
        <v>275</v>
      </c>
      <c r="G5" s="53" t="s">
        <v>32</v>
      </c>
      <c r="H5" s="54">
        <v>42513</v>
      </c>
      <c r="I5" s="15" t="s">
        <v>262</v>
      </c>
      <c r="J5" s="54">
        <v>42549</v>
      </c>
      <c r="K5" s="54">
        <v>42549</v>
      </c>
      <c r="L5" s="54" t="s">
        <v>273</v>
      </c>
      <c r="M5" s="54" t="s">
        <v>264</v>
      </c>
      <c r="N5" s="58">
        <v>2</v>
      </c>
      <c r="O5" s="58" t="s">
        <v>265</v>
      </c>
      <c r="P5" s="59" t="s">
        <v>276</v>
      </c>
      <c r="Q5" s="52" t="s">
        <v>277</v>
      </c>
    </row>
    <row r="6" ht="24.95" hidden="1" customHeight="1" spans="2:17">
      <c r="B6" s="15">
        <v>5</v>
      </c>
      <c r="C6" s="15" t="s">
        <v>37</v>
      </c>
      <c r="D6" s="15" t="s">
        <v>278</v>
      </c>
      <c r="E6" s="15">
        <v>13713544258</v>
      </c>
      <c r="F6" s="52" t="s">
        <v>279</v>
      </c>
      <c r="G6" s="15" t="s">
        <v>19</v>
      </c>
      <c r="H6" s="54">
        <v>42514</v>
      </c>
      <c r="I6" s="15" t="s">
        <v>262</v>
      </c>
      <c r="J6" s="54">
        <v>42520</v>
      </c>
      <c r="K6" s="54">
        <v>42520</v>
      </c>
      <c r="L6" s="54" t="s">
        <v>273</v>
      </c>
      <c r="M6" s="54" t="s">
        <v>264</v>
      </c>
      <c r="N6" s="58">
        <v>1</v>
      </c>
      <c r="O6" s="58" t="s">
        <v>265</v>
      </c>
      <c r="P6" s="58"/>
      <c r="Q6" s="52" t="s">
        <v>280</v>
      </c>
    </row>
    <row r="7" ht="24.95" hidden="1" customHeight="1" spans="2:17">
      <c r="B7" s="15">
        <v>6</v>
      </c>
      <c r="C7" s="15" t="s">
        <v>219</v>
      </c>
      <c r="D7" s="15" t="s">
        <v>25</v>
      </c>
      <c r="E7" s="15">
        <v>13925210724</v>
      </c>
      <c r="F7" s="55" t="s">
        <v>281</v>
      </c>
      <c r="G7" s="53" t="s">
        <v>32</v>
      </c>
      <c r="H7" s="54">
        <v>42515</v>
      </c>
      <c r="I7" s="15" t="s">
        <v>262</v>
      </c>
      <c r="J7" s="54">
        <v>42516</v>
      </c>
      <c r="K7" s="54">
        <v>42516</v>
      </c>
      <c r="L7" s="60" t="s">
        <v>282</v>
      </c>
      <c r="M7" s="60" t="s">
        <v>264</v>
      </c>
      <c r="N7" s="58">
        <v>0.5</v>
      </c>
      <c r="O7" s="58" t="s">
        <v>265</v>
      </c>
      <c r="P7" s="58"/>
      <c r="Q7" s="55" t="s">
        <v>283</v>
      </c>
    </row>
    <row r="8" ht="24.95" hidden="1" customHeight="1" spans="2:17">
      <c r="B8" s="15">
        <v>7</v>
      </c>
      <c r="C8" s="15" t="s">
        <v>219</v>
      </c>
      <c r="D8" s="15" t="s">
        <v>25</v>
      </c>
      <c r="E8" s="15">
        <v>13925210724</v>
      </c>
      <c r="F8" s="55" t="s">
        <v>284</v>
      </c>
      <c r="G8" s="53" t="s">
        <v>32</v>
      </c>
      <c r="H8" s="54">
        <v>42516</v>
      </c>
      <c r="I8" s="15" t="s">
        <v>262</v>
      </c>
      <c r="J8" s="54">
        <v>42524</v>
      </c>
      <c r="K8" s="54">
        <v>42533</v>
      </c>
      <c r="L8" s="60" t="s">
        <v>273</v>
      </c>
      <c r="M8" s="54" t="s">
        <v>264</v>
      </c>
      <c r="N8" s="58">
        <v>3</v>
      </c>
      <c r="O8" s="58" t="s">
        <v>265</v>
      </c>
      <c r="P8" s="58"/>
      <c r="Q8" s="55" t="s">
        <v>285</v>
      </c>
    </row>
    <row r="9" ht="24.95" hidden="1" customHeight="1" spans="2:17">
      <c r="B9" s="15">
        <v>8</v>
      </c>
      <c r="C9" s="15" t="s">
        <v>129</v>
      </c>
      <c r="D9" s="15" t="s">
        <v>286</v>
      </c>
      <c r="E9" s="15">
        <v>15818781238</v>
      </c>
      <c r="F9" s="52" t="s">
        <v>287</v>
      </c>
      <c r="G9" s="15" t="s">
        <v>19</v>
      </c>
      <c r="H9" s="54">
        <v>42517</v>
      </c>
      <c r="I9" s="15" t="s">
        <v>262</v>
      </c>
      <c r="J9" s="54">
        <v>42511</v>
      </c>
      <c r="K9" s="54">
        <v>42511</v>
      </c>
      <c r="L9" s="15" t="s">
        <v>273</v>
      </c>
      <c r="M9" s="15" t="s">
        <v>264</v>
      </c>
      <c r="N9" s="58">
        <v>0.5</v>
      </c>
      <c r="O9" s="58" t="s">
        <v>265</v>
      </c>
      <c r="P9" s="58"/>
      <c r="Q9" s="52" t="s">
        <v>288</v>
      </c>
    </row>
    <row r="10" ht="24.95" hidden="1" customHeight="1" spans="2:17">
      <c r="B10" s="15">
        <v>9</v>
      </c>
      <c r="C10" s="15" t="s">
        <v>28</v>
      </c>
      <c r="D10" s="15" t="s">
        <v>289</v>
      </c>
      <c r="E10" s="15">
        <v>13684960207</v>
      </c>
      <c r="F10" s="52" t="s">
        <v>290</v>
      </c>
      <c r="G10" s="56" t="s">
        <v>291</v>
      </c>
      <c r="H10" s="54">
        <v>42518</v>
      </c>
      <c r="I10" s="15" t="s">
        <v>262</v>
      </c>
      <c r="J10" s="54">
        <v>42552</v>
      </c>
      <c r="K10" s="54">
        <v>42562</v>
      </c>
      <c r="L10" s="15" t="s">
        <v>273</v>
      </c>
      <c r="M10" s="54" t="s">
        <v>264</v>
      </c>
      <c r="N10" s="58">
        <v>0.5</v>
      </c>
      <c r="O10" s="58" t="s">
        <v>265</v>
      </c>
      <c r="P10" s="59" t="s">
        <v>292</v>
      </c>
      <c r="Q10" s="52" t="s">
        <v>293</v>
      </c>
    </row>
    <row r="11" ht="24.95" hidden="1" customHeight="1" spans="2:17">
      <c r="B11" s="15">
        <v>10</v>
      </c>
      <c r="C11" s="15" t="s">
        <v>294</v>
      </c>
      <c r="D11" s="15" t="s">
        <v>260</v>
      </c>
      <c r="E11" s="15">
        <v>17722520799</v>
      </c>
      <c r="F11" s="52" t="s">
        <v>295</v>
      </c>
      <c r="G11" s="56" t="s">
        <v>291</v>
      </c>
      <c r="H11" s="54">
        <v>42519</v>
      </c>
      <c r="I11" s="15" t="s">
        <v>262</v>
      </c>
      <c r="J11" s="54">
        <v>42552</v>
      </c>
      <c r="K11" s="54">
        <v>42562</v>
      </c>
      <c r="L11" s="15" t="s">
        <v>273</v>
      </c>
      <c r="M11" s="54" t="s">
        <v>264</v>
      </c>
      <c r="N11" s="58">
        <v>0.5</v>
      </c>
      <c r="O11" s="58" t="s">
        <v>265</v>
      </c>
      <c r="P11" s="59" t="s">
        <v>296</v>
      </c>
      <c r="Q11" s="52" t="s">
        <v>297</v>
      </c>
    </row>
    <row r="12" ht="24.95" hidden="1" customHeight="1" spans="2:17">
      <c r="B12" s="15">
        <v>11</v>
      </c>
      <c r="C12" s="15" t="s">
        <v>101</v>
      </c>
      <c r="D12" s="15" t="s">
        <v>298</v>
      </c>
      <c r="E12" s="15">
        <v>13392888472</v>
      </c>
      <c r="F12" s="52" t="s">
        <v>299</v>
      </c>
      <c r="G12" s="53" t="s">
        <v>32</v>
      </c>
      <c r="H12" s="54">
        <v>42520</v>
      </c>
      <c r="I12" s="15" t="s">
        <v>262</v>
      </c>
      <c r="J12" s="54">
        <v>42523</v>
      </c>
      <c r="K12" s="54">
        <v>42523</v>
      </c>
      <c r="L12" s="60" t="s">
        <v>273</v>
      </c>
      <c r="M12" s="54" t="s">
        <v>264</v>
      </c>
      <c r="N12" s="58">
        <v>1</v>
      </c>
      <c r="O12" s="58" t="s">
        <v>265</v>
      </c>
      <c r="P12" s="58"/>
      <c r="Q12" s="52" t="s">
        <v>300</v>
      </c>
    </row>
    <row r="13" ht="24.95" hidden="1" customHeight="1" spans="2:17">
      <c r="B13" s="15">
        <v>12</v>
      </c>
      <c r="C13" s="15" t="s">
        <v>78</v>
      </c>
      <c r="D13" s="15" t="s">
        <v>163</v>
      </c>
      <c r="E13" s="15">
        <v>13925210732</v>
      </c>
      <c r="F13" s="52" t="s">
        <v>301</v>
      </c>
      <c r="G13" s="53" t="s">
        <v>32</v>
      </c>
      <c r="H13" s="54">
        <v>42521</v>
      </c>
      <c r="I13" s="15" t="s">
        <v>262</v>
      </c>
      <c r="J13" s="54">
        <v>42521</v>
      </c>
      <c r="K13" s="54">
        <v>42534</v>
      </c>
      <c r="L13" s="60" t="s">
        <v>273</v>
      </c>
      <c r="M13" s="54" t="s">
        <v>264</v>
      </c>
      <c r="N13" s="58">
        <v>1</v>
      </c>
      <c r="O13" s="58" t="s">
        <v>265</v>
      </c>
      <c r="P13" s="58"/>
      <c r="Q13" s="52" t="s">
        <v>302</v>
      </c>
    </row>
    <row r="14" ht="24.95" hidden="1" customHeight="1" spans="2:17">
      <c r="B14" s="15">
        <v>13</v>
      </c>
      <c r="C14" s="15" t="s">
        <v>86</v>
      </c>
      <c r="D14" s="15" t="s">
        <v>303</v>
      </c>
      <c r="E14" s="15">
        <v>13825210750</v>
      </c>
      <c r="F14" s="52" t="s">
        <v>304</v>
      </c>
      <c r="G14" s="56" t="s">
        <v>291</v>
      </c>
      <c r="H14" s="54">
        <v>42522</v>
      </c>
      <c r="I14" s="15" t="s">
        <v>262</v>
      </c>
      <c r="J14" s="54">
        <v>42552</v>
      </c>
      <c r="K14" s="54">
        <v>42562</v>
      </c>
      <c r="L14" s="15" t="s">
        <v>273</v>
      </c>
      <c r="M14" s="54" t="s">
        <v>264</v>
      </c>
      <c r="N14" s="58">
        <v>0.5</v>
      </c>
      <c r="O14" s="58" t="s">
        <v>265</v>
      </c>
      <c r="P14" s="59" t="s">
        <v>292</v>
      </c>
      <c r="Q14" s="52" t="s">
        <v>305</v>
      </c>
    </row>
    <row r="15" ht="24.95" hidden="1" customHeight="1" spans="2:17">
      <c r="B15" s="15">
        <v>14</v>
      </c>
      <c r="C15" s="15" t="s">
        <v>120</v>
      </c>
      <c r="D15" s="15" t="s">
        <v>306</v>
      </c>
      <c r="E15" s="15">
        <v>13925210734</v>
      </c>
      <c r="F15" s="52" t="s">
        <v>307</v>
      </c>
      <c r="G15" s="53" t="s">
        <v>32</v>
      </c>
      <c r="H15" s="54">
        <v>42523</v>
      </c>
      <c r="I15" s="15" t="s">
        <v>262</v>
      </c>
      <c r="J15" s="54">
        <v>42552</v>
      </c>
      <c r="K15" s="54">
        <v>42558</v>
      </c>
      <c r="L15" s="60" t="s">
        <v>273</v>
      </c>
      <c r="M15" s="54" t="s">
        <v>264</v>
      </c>
      <c r="N15" s="58">
        <v>2</v>
      </c>
      <c r="O15" s="58" t="s">
        <v>265</v>
      </c>
      <c r="P15" s="59" t="s">
        <v>308</v>
      </c>
      <c r="Q15" s="52"/>
    </row>
    <row r="16" ht="24.95" hidden="1" customHeight="1" spans="2:17">
      <c r="B16" s="15">
        <v>15</v>
      </c>
      <c r="C16" s="15" t="s">
        <v>120</v>
      </c>
      <c r="D16" s="15" t="s">
        <v>306</v>
      </c>
      <c r="E16" s="15">
        <v>13925210734</v>
      </c>
      <c r="F16" s="52" t="s">
        <v>309</v>
      </c>
      <c r="G16" s="15" t="s">
        <v>19</v>
      </c>
      <c r="H16" s="54">
        <v>42524</v>
      </c>
      <c r="I16" s="15" t="s">
        <v>262</v>
      </c>
      <c r="J16" s="54">
        <v>42548</v>
      </c>
      <c r="K16" s="54">
        <v>42548</v>
      </c>
      <c r="L16" s="15" t="s">
        <v>273</v>
      </c>
      <c r="M16" s="54" t="s">
        <v>264</v>
      </c>
      <c r="N16" s="58">
        <v>1</v>
      </c>
      <c r="O16" s="58" t="s">
        <v>265</v>
      </c>
      <c r="P16" s="59" t="s">
        <v>310</v>
      </c>
      <c r="Q16" s="52"/>
    </row>
    <row r="17" ht="24.95" hidden="1" customHeight="1" spans="2:17">
      <c r="B17" s="15">
        <v>16</v>
      </c>
      <c r="C17" s="15" t="s">
        <v>167</v>
      </c>
      <c r="D17" s="15" t="s">
        <v>311</v>
      </c>
      <c r="E17" s="15">
        <v>13686850092</v>
      </c>
      <c r="F17" s="52" t="s">
        <v>312</v>
      </c>
      <c r="G17" s="15" t="s">
        <v>19</v>
      </c>
      <c r="H17" s="54">
        <v>42525</v>
      </c>
      <c r="I17" s="15" t="s">
        <v>262</v>
      </c>
      <c r="J17" s="54">
        <v>42516</v>
      </c>
      <c r="K17" s="54">
        <v>42516</v>
      </c>
      <c r="L17" s="15" t="s">
        <v>273</v>
      </c>
      <c r="M17" s="54" t="s">
        <v>264</v>
      </c>
      <c r="N17" s="58">
        <v>0.5</v>
      </c>
      <c r="O17" s="58" t="s">
        <v>265</v>
      </c>
      <c r="P17" s="58"/>
      <c r="Q17" s="52"/>
    </row>
    <row r="18" ht="24.95" hidden="1" customHeight="1" spans="2:17">
      <c r="B18" s="15">
        <v>17</v>
      </c>
      <c r="C18" s="15" t="s">
        <v>129</v>
      </c>
      <c r="D18" s="15" t="s">
        <v>286</v>
      </c>
      <c r="E18" s="15">
        <v>15818781238</v>
      </c>
      <c r="F18" s="52" t="s">
        <v>313</v>
      </c>
      <c r="G18" s="56" t="s">
        <v>291</v>
      </c>
      <c r="H18" s="54">
        <v>42526</v>
      </c>
      <c r="I18" s="15" t="s">
        <v>262</v>
      </c>
      <c r="J18" s="54">
        <v>42544</v>
      </c>
      <c r="K18" s="54">
        <v>42544</v>
      </c>
      <c r="L18" s="15" t="s">
        <v>273</v>
      </c>
      <c r="M18" s="54" t="s">
        <v>264</v>
      </c>
      <c r="N18" s="58">
        <v>0.5</v>
      </c>
      <c r="O18" s="58" t="s">
        <v>265</v>
      </c>
      <c r="P18" s="59" t="s">
        <v>314</v>
      </c>
      <c r="Q18" s="52" t="s">
        <v>315</v>
      </c>
    </row>
    <row r="19" ht="24.95" hidden="1" customHeight="1" spans="2:17">
      <c r="B19" s="15">
        <v>18</v>
      </c>
      <c r="C19" s="15" t="s">
        <v>316</v>
      </c>
      <c r="D19" s="15" t="s">
        <v>278</v>
      </c>
      <c r="E19" s="15">
        <v>13713544257</v>
      </c>
      <c r="F19" s="52" t="s">
        <v>317</v>
      </c>
      <c r="G19" s="56" t="s">
        <v>291</v>
      </c>
      <c r="H19" s="54">
        <v>42527</v>
      </c>
      <c r="I19" s="15" t="s">
        <v>262</v>
      </c>
      <c r="J19" s="54">
        <v>42544</v>
      </c>
      <c r="K19" s="54">
        <v>42544</v>
      </c>
      <c r="L19" s="15" t="s">
        <v>273</v>
      </c>
      <c r="M19" s="54" t="s">
        <v>264</v>
      </c>
      <c r="N19" s="58">
        <v>0.5</v>
      </c>
      <c r="O19" s="58" t="s">
        <v>265</v>
      </c>
      <c r="P19" s="59" t="s">
        <v>314</v>
      </c>
      <c r="Q19" s="52" t="s">
        <v>318</v>
      </c>
    </row>
    <row r="20" ht="24.95" hidden="1" customHeight="1" spans="2:17">
      <c r="B20" s="15">
        <v>19</v>
      </c>
      <c r="C20" s="15" t="s">
        <v>139</v>
      </c>
      <c r="D20" s="15" t="s">
        <v>260</v>
      </c>
      <c r="E20" s="15">
        <v>17722520799</v>
      </c>
      <c r="F20" s="52" t="s">
        <v>319</v>
      </c>
      <c r="G20" s="53" t="s">
        <v>32</v>
      </c>
      <c r="H20" s="54">
        <v>42528</v>
      </c>
      <c r="I20" s="15" t="s">
        <v>262</v>
      </c>
      <c r="J20" s="54">
        <v>42520</v>
      </c>
      <c r="K20" s="54">
        <v>42520</v>
      </c>
      <c r="L20" s="15" t="s">
        <v>269</v>
      </c>
      <c r="M20" s="54" t="s">
        <v>264</v>
      </c>
      <c r="N20" s="58">
        <v>1</v>
      </c>
      <c r="O20" s="58" t="s">
        <v>265</v>
      </c>
      <c r="P20" s="58"/>
      <c r="Q20" s="52" t="s">
        <v>320</v>
      </c>
    </row>
    <row r="21" ht="24.95" hidden="1" customHeight="1" spans="2:17">
      <c r="B21" s="15">
        <v>20</v>
      </c>
      <c r="C21" s="15" t="s">
        <v>132</v>
      </c>
      <c r="D21" s="15" t="s">
        <v>47</v>
      </c>
      <c r="E21" s="15">
        <v>13528786902</v>
      </c>
      <c r="F21" s="52" t="s">
        <v>321</v>
      </c>
      <c r="G21" s="15" t="s">
        <v>19</v>
      </c>
      <c r="H21" s="54">
        <v>42529</v>
      </c>
      <c r="I21" s="15" t="s">
        <v>262</v>
      </c>
      <c r="J21" s="54">
        <v>42542</v>
      </c>
      <c r="K21" s="54">
        <v>42542</v>
      </c>
      <c r="L21" s="15" t="s">
        <v>273</v>
      </c>
      <c r="M21" s="54" t="s">
        <v>264</v>
      </c>
      <c r="N21" s="58">
        <v>0.5</v>
      </c>
      <c r="O21" s="58" t="s">
        <v>265</v>
      </c>
      <c r="P21" s="59">
        <v>18682188896</v>
      </c>
      <c r="Q21" s="52"/>
    </row>
    <row r="22" ht="24.95" hidden="1" customHeight="1" spans="2:17">
      <c r="B22" s="15">
        <v>21</v>
      </c>
      <c r="C22" s="15" t="s">
        <v>322</v>
      </c>
      <c r="D22" s="15" t="s">
        <v>47</v>
      </c>
      <c r="E22" s="15">
        <v>13528786902</v>
      </c>
      <c r="F22" s="52" t="s">
        <v>321</v>
      </c>
      <c r="G22" s="15" t="s">
        <v>19</v>
      </c>
      <c r="H22" s="54">
        <v>42530</v>
      </c>
      <c r="I22" s="15" t="s">
        <v>262</v>
      </c>
      <c r="J22" s="54">
        <v>42544</v>
      </c>
      <c r="K22" s="54">
        <v>42544</v>
      </c>
      <c r="L22" s="15" t="s">
        <v>273</v>
      </c>
      <c r="M22" s="54" t="s">
        <v>264</v>
      </c>
      <c r="N22" s="58">
        <v>0.5</v>
      </c>
      <c r="O22" s="58" t="s">
        <v>265</v>
      </c>
      <c r="P22" s="59" t="s">
        <v>323</v>
      </c>
      <c r="Q22" s="52"/>
    </row>
    <row r="23" ht="24.95" hidden="1" customHeight="1" spans="2:17">
      <c r="B23" s="15">
        <v>22</v>
      </c>
      <c r="C23" s="15" t="s">
        <v>322</v>
      </c>
      <c r="D23" s="15" t="s">
        <v>47</v>
      </c>
      <c r="E23" s="15">
        <v>13528786902</v>
      </c>
      <c r="F23" s="52" t="s">
        <v>324</v>
      </c>
      <c r="G23" s="56" t="s">
        <v>291</v>
      </c>
      <c r="H23" s="54">
        <v>42562</v>
      </c>
      <c r="I23" s="15" t="s">
        <v>273</v>
      </c>
      <c r="J23" s="54">
        <v>42566</v>
      </c>
      <c r="K23" s="54">
        <v>42569</v>
      </c>
      <c r="L23" s="15" t="s">
        <v>273</v>
      </c>
      <c r="M23" s="54" t="s">
        <v>264</v>
      </c>
      <c r="N23" s="58">
        <v>0.5</v>
      </c>
      <c r="O23" s="58" t="s">
        <v>265</v>
      </c>
      <c r="P23" s="59" t="s">
        <v>325</v>
      </c>
      <c r="Q23" s="52" t="s">
        <v>326</v>
      </c>
    </row>
    <row r="24" ht="24.95" hidden="1" customHeight="1" spans="2:17">
      <c r="B24" s="15">
        <v>23</v>
      </c>
      <c r="C24" s="15" t="s">
        <v>322</v>
      </c>
      <c r="D24" s="15" t="s">
        <v>47</v>
      </c>
      <c r="E24" s="15">
        <v>13528786902</v>
      </c>
      <c r="F24" s="52" t="s">
        <v>327</v>
      </c>
      <c r="G24" s="56" t="s">
        <v>291</v>
      </c>
      <c r="H24" s="54">
        <v>42532</v>
      </c>
      <c r="I24" s="15" t="s">
        <v>262</v>
      </c>
      <c r="J24" s="54">
        <v>42552</v>
      </c>
      <c r="K24" s="54">
        <v>42562</v>
      </c>
      <c r="L24" s="15" t="s">
        <v>273</v>
      </c>
      <c r="M24" s="54" t="s">
        <v>264</v>
      </c>
      <c r="N24" s="58">
        <v>0.5</v>
      </c>
      <c r="O24" s="58" t="s">
        <v>265</v>
      </c>
      <c r="P24" s="59" t="s">
        <v>328</v>
      </c>
      <c r="Q24" s="52" t="s">
        <v>329</v>
      </c>
    </row>
    <row r="25" ht="24.95" hidden="1" customHeight="1" spans="2:17">
      <c r="B25" s="15">
        <v>24</v>
      </c>
      <c r="C25" s="15" t="s">
        <v>221</v>
      </c>
      <c r="D25" s="15" t="s">
        <v>138</v>
      </c>
      <c r="E25" s="15">
        <v>13530576365</v>
      </c>
      <c r="F25" s="52" t="s">
        <v>330</v>
      </c>
      <c r="G25" s="15" t="s">
        <v>19</v>
      </c>
      <c r="H25" s="54">
        <v>42533</v>
      </c>
      <c r="I25" s="15" t="s">
        <v>262</v>
      </c>
      <c r="J25" s="54">
        <v>42521</v>
      </c>
      <c r="K25" s="54">
        <v>42521</v>
      </c>
      <c r="L25" s="15" t="s">
        <v>273</v>
      </c>
      <c r="M25" s="15" t="s">
        <v>264</v>
      </c>
      <c r="N25" s="58">
        <v>0.5</v>
      </c>
      <c r="O25" s="58" t="s">
        <v>265</v>
      </c>
      <c r="P25" s="58"/>
      <c r="Q25" s="52"/>
    </row>
    <row r="26" ht="24.95" hidden="1" customHeight="1" spans="2:17">
      <c r="B26" s="15">
        <v>25</v>
      </c>
      <c r="C26" s="15" t="s">
        <v>221</v>
      </c>
      <c r="D26" s="15" t="s">
        <v>138</v>
      </c>
      <c r="E26" s="15">
        <v>13530576365</v>
      </c>
      <c r="F26" s="52" t="s">
        <v>331</v>
      </c>
      <c r="G26" s="56" t="s">
        <v>291</v>
      </c>
      <c r="H26" s="54">
        <v>42534</v>
      </c>
      <c r="I26" s="15" t="s">
        <v>262</v>
      </c>
      <c r="J26" s="54">
        <v>42521</v>
      </c>
      <c r="K26" s="54">
        <v>42521</v>
      </c>
      <c r="L26" s="15" t="s">
        <v>273</v>
      </c>
      <c r="M26" s="15" t="s">
        <v>264</v>
      </c>
      <c r="N26" s="58">
        <v>0.5</v>
      </c>
      <c r="O26" s="58" t="s">
        <v>265</v>
      </c>
      <c r="P26" s="59"/>
      <c r="Q26" s="52" t="s">
        <v>332</v>
      </c>
    </row>
    <row r="27" ht="24.95" hidden="1" customHeight="1" spans="2:17">
      <c r="B27" s="15">
        <v>26</v>
      </c>
      <c r="C27" s="15" t="s">
        <v>28</v>
      </c>
      <c r="D27" s="15" t="s">
        <v>29</v>
      </c>
      <c r="E27" s="15">
        <v>13925210738</v>
      </c>
      <c r="F27" s="52" t="s">
        <v>321</v>
      </c>
      <c r="G27" s="15" t="s">
        <v>19</v>
      </c>
      <c r="H27" s="54">
        <v>42535</v>
      </c>
      <c r="I27" s="15" t="s">
        <v>262</v>
      </c>
      <c r="J27" s="54">
        <v>42546</v>
      </c>
      <c r="K27" s="54">
        <v>42546</v>
      </c>
      <c r="L27" s="15" t="s">
        <v>333</v>
      </c>
      <c r="M27" s="54" t="s">
        <v>264</v>
      </c>
      <c r="N27" s="58">
        <v>0.5</v>
      </c>
      <c r="O27" s="58" t="s">
        <v>265</v>
      </c>
      <c r="P27" s="58"/>
      <c r="Q27" s="52" t="s">
        <v>334</v>
      </c>
    </row>
    <row r="28" ht="24.95" hidden="1" customHeight="1" spans="2:17">
      <c r="B28" s="15">
        <v>27</v>
      </c>
      <c r="C28" s="15" t="s">
        <v>113</v>
      </c>
      <c r="D28" s="15" t="s">
        <v>29</v>
      </c>
      <c r="E28" s="15">
        <v>13925210738</v>
      </c>
      <c r="F28" s="52" t="s">
        <v>321</v>
      </c>
      <c r="G28" s="15" t="s">
        <v>19</v>
      </c>
      <c r="H28" s="54">
        <v>42536</v>
      </c>
      <c r="I28" s="15" t="s">
        <v>262</v>
      </c>
      <c r="J28" s="54">
        <v>42541</v>
      </c>
      <c r="K28" s="54">
        <v>42541</v>
      </c>
      <c r="L28" s="15" t="s">
        <v>335</v>
      </c>
      <c r="M28" s="54" t="s">
        <v>264</v>
      </c>
      <c r="N28" s="58">
        <v>0.5</v>
      </c>
      <c r="O28" s="58" t="s">
        <v>265</v>
      </c>
      <c r="P28" s="58"/>
      <c r="Q28" s="52"/>
    </row>
    <row r="29" ht="24.95" hidden="1" customHeight="1" spans="2:17">
      <c r="B29" s="15">
        <v>28</v>
      </c>
      <c r="C29" s="15" t="s">
        <v>336</v>
      </c>
      <c r="D29" s="15" t="s">
        <v>289</v>
      </c>
      <c r="E29" s="15">
        <v>13684960207</v>
      </c>
      <c r="F29" s="52" t="s">
        <v>337</v>
      </c>
      <c r="G29" s="56" t="s">
        <v>291</v>
      </c>
      <c r="H29" s="54">
        <v>42537</v>
      </c>
      <c r="I29" s="15" t="s">
        <v>262</v>
      </c>
      <c r="J29" s="54">
        <v>42552</v>
      </c>
      <c r="K29" s="54">
        <v>42562</v>
      </c>
      <c r="L29" s="15" t="s">
        <v>273</v>
      </c>
      <c r="M29" s="54" t="s">
        <v>264</v>
      </c>
      <c r="N29" s="58">
        <v>0.5</v>
      </c>
      <c r="O29" s="58" t="s">
        <v>265</v>
      </c>
      <c r="P29" s="59" t="s">
        <v>338</v>
      </c>
      <c r="Q29" s="52" t="s">
        <v>339</v>
      </c>
    </row>
    <row r="30" ht="24.95" hidden="1" customHeight="1" spans="2:17">
      <c r="B30" s="15">
        <v>29</v>
      </c>
      <c r="C30" s="15" t="s">
        <v>113</v>
      </c>
      <c r="D30" s="15" t="s">
        <v>289</v>
      </c>
      <c r="E30" s="15">
        <v>13684960207</v>
      </c>
      <c r="F30" s="52" t="s">
        <v>340</v>
      </c>
      <c r="G30" s="56" t="s">
        <v>291</v>
      </c>
      <c r="H30" s="54">
        <v>42538</v>
      </c>
      <c r="I30" s="15" t="s">
        <v>262</v>
      </c>
      <c r="J30" s="54">
        <v>42552</v>
      </c>
      <c r="K30" s="54">
        <v>42562</v>
      </c>
      <c r="L30" s="15" t="s">
        <v>273</v>
      </c>
      <c r="M30" s="54" t="s">
        <v>264</v>
      </c>
      <c r="N30" s="58">
        <v>0.5</v>
      </c>
      <c r="O30" s="58" t="s">
        <v>265</v>
      </c>
      <c r="P30" s="59" t="s">
        <v>292</v>
      </c>
      <c r="Q30" s="52"/>
    </row>
    <row r="31" ht="24.95" hidden="1" customHeight="1" spans="2:17">
      <c r="B31" s="15">
        <v>30</v>
      </c>
      <c r="C31" s="15" t="s">
        <v>336</v>
      </c>
      <c r="D31" s="15" t="s">
        <v>289</v>
      </c>
      <c r="E31" s="15">
        <v>13684960207</v>
      </c>
      <c r="F31" s="52" t="s">
        <v>341</v>
      </c>
      <c r="G31" s="56" t="s">
        <v>291</v>
      </c>
      <c r="H31" s="54">
        <v>42539</v>
      </c>
      <c r="I31" s="15" t="s">
        <v>262</v>
      </c>
      <c r="J31" s="54">
        <v>42552</v>
      </c>
      <c r="K31" s="54">
        <v>42562</v>
      </c>
      <c r="L31" s="15" t="s">
        <v>273</v>
      </c>
      <c r="M31" s="54" t="s">
        <v>264</v>
      </c>
      <c r="N31" s="58">
        <v>0.5</v>
      </c>
      <c r="O31" s="58" t="s">
        <v>265</v>
      </c>
      <c r="P31" s="59" t="s">
        <v>328</v>
      </c>
      <c r="Q31" s="52"/>
    </row>
    <row r="32" ht="24.95" hidden="1" customHeight="1" spans="2:17">
      <c r="B32" s="15">
        <v>31</v>
      </c>
      <c r="C32" s="15" t="s">
        <v>237</v>
      </c>
      <c r="D32" s="15" t="s">
        <v>271</v>
      </c>
      <c r="E32" s="15">
        <v>13925210720</v>
      </c>
      <c r="F32" s="52" t="s">
        <v>330</v>
      </c>
      <c r="G32" s="15" t="s">
        <v>19</v>
      </c>
      <c r="H32" s="54">
        <v>42540</v>
      </c>
      <c r="I32" s="15" t="s">
        <v>262</v>
      </c>
      <c r="J32" s="54">
        <v>42522</v>
      </c>
      <c r="K32" s="54">
        <v>42522</v>
      </c>
      <c r="L32" s="15" t="s">
        <v>273</v>
      </c>
      <c r="M32" s="54" t="s">
        <v>264</v>
      </c>
      <c r="N32" s="58">
        <v>0.5</v>
      </c>
      <c r="O32" s="58" t="s">
        <v>265</v>
      </c>
      <c r="P32" s="58"/>
      <c r="Q32" s="52"/>
    </row>
    <row r="33" ht="24.95" hidden="1" customHeight="1" spans="2:17">
      <c r="B33" s="15">
        <v>32</v>
      </c>
      <c r="C33" s="15" t="s">
        <v>37</v>
      </c>
      <c r="D33" s="15" t="s">
        <v>342</v>
      </c>
      <c r="E33" s="15">
        <v>13925210795</v>
      </c>
      <c r="F33" s="52" t="s">
        <v>343</v>
      </c>
      <c r="G33" s="15" t="s">
        <v>19</v>
      </c>
      <c r="H33" s="54">
        <v>42541</v>
      </c>
      <c r="I33" s="15" t="s">
        <v>262</v>
      </c>
      <c r="J33" s="54">
        <v>42525</v>
      </c>
      <c r="K33" s="54">
        <v>42525</v>
      </c>
      <c r="L33" s="15" t="s">
        <v>344</v>
      </c>
      <c r="M33" s="54" t="s">
        <v>264</v>
      </c>
      <c r="N33" s="58">
        <v>0.5</v>
      </c>
      <c r="O33" s="58" t="s">
        <v>265</v>
      </c>
      <c r="P33" s="58"/>
      <c r="Q33" s="52"/>
    </row>
    <row r="34" ht="24.95" hidden="1" customHeight="1" spans="2:17">
      <c r="B34" s="15">
        <v>33</v>
      </c>
      <c r="C34" s="15" t="s">
        <v>81</v>
      </c>
      <c r="D34" s="15" t="s">
        <v>345</v>
      </c>
      <c r="E34" s="15">
        <v>13631510425</v>
      </c>
      <c r="F34" s="52" t="s">
        <v>346</v>
      </c>
      <c r="G34" s="56" t="s">
        <v>291</v>
      </c>
      <c r="H34" s="54">
        <v>42542</v>
      </c>
      <c r="I34" s="15" t="s">
        <v>262</v>
      </c>
      <c r="J34" s="54">
        <v>42566</v>
      </c>
      <c r="K34" s="54">
        <v>42568</v>
      </c>
      <c r="L34" s="15" t="s">
        <v>333</v>
      </c>
      <c r="M34" s="54" t="s">
        <v>264</v>
      </c>
      <c r="N34" s="58">
        <v>0.5</v>
      </c>
      <c r="O34" s="58" t="s">
        <v>265</v>
      </c>
      <c r="P34" s="59" t="s">
        <v>347</v>
      </c>
      <c r="Q34" s="52"/>
    </row>
    <row r="35" ht="24.95" hidden="1" customHeight="1" spans="2:17">
      <c r="B35" s="15">
        <v>34</v>
      </c>
      <c r="C35" s="15" t="s">
        <v>81</v>
      </c>
      <c r="D35" s="15" t="s">
        <v>345</v>
      </c>
      <c r="E35" s="15">
        <v>13631510425</v>
      </c>
      <c r="F35" s="52" t="s">
        <v>348</v>
      </c>
      <c r="G35" s="53" t="s">
        <v>32</v>
      </c>
      <c r="H35" s="54">
        <v>42543</v>
      </c>
      <c r="I35" s="15" t="s">
        <v>262</v>
      </c>
      <c r="J35" s="54">
        <v>42566</v>
      </c>
      <c r="K35" s="54">
        <v>42569</v>
      </c>
      <c r="L35" s="15" t="s">
        <v>333</v>
      </c>
      <c r="M35" s="54" t="s">
        <v>264</v>
      </c>
      <c r="N35" s="58">
        <v>1</v>
      </c>
      <c r="O35" s="58" t="s">
        <v>265</v>
      </c>
      <c r="P35" s="59" t="s">
        <v>349</v>
      </c>
      <c r="Q35" s="52"/>
    </row>
    <row r="36" ht="24.95" hidden="1" customHeight="1" spans="2:17">
      <c r="B36" s="15">
        <v>35</v>
      </c>
      <c r="C36" s="15" t="s">
        <v>350</v>
      </c>
      <c r="D36" s="15" t="s">
        <v>303</v>
      </c>
      <c r="E36" s="15">
        <v>13825210750</v>
      </c>
      <c r="F36" s="52" t="s">
        <v>351</v>
      </c>
      <c r="G36" s="15" t="s">
        <v>19</v>
      </c>
      <c r="H36" s="54">
        <v>42544</v>
      </c>
      <c r="I36" s="15" t="s">
        <v>262</v>
      </c>
      <c r="J36" s="54">
        <v>42546</v>
      </c>
      <c r="K36" s="54">
        <v>42546</v>
      </c>
      <c r="L36" s="15" t="s">
        <v>273</v>
      </c>
      <c r="M36" s="54" t="s">
        <v>264</v>
      </c>
      <c r="N36" s="58">
        <v>0.5</v>
      </c>
      <c r="O36" s="58" t="s">
        <v>265</v>
      </c>
      <c r="P36" s="58"/>
      <c r="Q36" s="52"/>
    </row>
    <row r="37" ht="24.95" hidden="1" customHeight="1" spans="2:17">
      <c r="B37" s="15">
        <v>36</v>
      </c>
      <c r="C37" s="15" t="s">
        <v>350</v>
      </c>
      <c r="D37" s="15" t="s">
        <v>303</v>
      </c>
      <c r="E37" s="15">
        <v>13825210750</v>
      </c>
      <c r="F37" s="52" t="s">
        <v>352</v>
      </c>
      <c r="G37" s="56" t="s">
        <v>291</v>
      </c>
      <c r="H37" s="54">
        <v>42545</v>
      </c>
      <c r="I37" s="15" t="s">
        <v>262</v>
      </c>
      <c r="J37" s="54">
        <v>42544</v>
      </c>
      <c r="K37" s="54">
        <v>42544</v>
      </c>
      <c r="L37" s="15" t="s">
        <v>273</v>
      </c>
      <c r="M37" s="54" t="s">
        <v>264</v>
      </c>
      <c r="N37" s="58">
        <v>0.5</v>
      </c>
      <c r="O37" s="58" t="s">
        <v>265</v>
      </c>
      <c r="P37" s="59" t="s">
        <v>353</v>
      </c>
      <c r="Q37" s="52"/>
    </row>
    <row r="38" ht="24.95" hidden="1" customHeight="1" spans="2:17">
      <c r="B38" s="15">
        <v>37</v>
      </c>
      <c r="C38" s="15" t="s">
        <v>24</v>
      </c>
      <c r="D38" s="15" t="s">
        <v>25</v>
      </c>
      <c r="E38" s="15">
        <v>13925210724</v>
      </c>
      <c r="F38" s="52" t="s">
        <v>321</v>
      </c>
      <c r="G38" s="15" t="s">
        <v>19</v>
      </c>
      <c r="H38" s="54">
        <v>42546</v>
      </c>
      <c r="I38" s="15" t="s">
        <v>262</v>
      </c>
      <c r="J38" s="54">
        <v>42541</v>
      </c>
      <c r="K38" s="54">
        <v>42541</v>
      </c>
      <c r="L38" s="15" t="s">
        <v>273</v>
      </c>
      <c r="M38" s="54" t="s">
        <v>264</v>
      </c>
      <c r="N38" s="58">
        <v>0.5</v>
      </c>
      <c r="O38" s="58" t="s">
        <v>265</v>
      </c>
      <c r="P38" s="58"/>
      <c r="Q38" s="52"/>
    </row>
    <row r="39" ht="21.95" hidden="1" customHeight="1" spans="2:17">
      <c r="B39" s="15">
        <v>38</v>
      </c>
      <c r="C39" s="15" t="s">
        <v>111</v>
      </c>
      <c r="D39" s="15" t="s">
        <v>306</v>
      </c>
      <c r="E39" s="15">
        <v>13925210734</v>
      </c>
      <c r="F39" s="52" t="s">
        <v>354</v>
      </c>
      <c r="G39" s="15" t="s">
        <v>19</v>
      </c>
      <c r="H39" s="54">
        <v>42547</v>
      </c>
      <c r="I39" s="15" t="s">
        <v>262</v>
      </c>
      <c r="J39" s="54">
        <v>42545</v>
      </c>
      <c r="K39" s="54">
        <v>42545</v>
      </c>
      <c r="L39" s="15" t="s">
        <v>273</v>
      </c>
      <c r="M39" s="54" t="s">
        <v>264</v>
      </c>
      <c r="N39" s="58">
        <v>1</v>
      </c>
      <c r="O39" s="58" t="s">
        <v>265</v>
      </c>
      <c r="P39" s="59"/>
      <c r="Q39" s="52"/>
    </row>
    <row r="40" ht="21.95" customHeight="1" spans="2:17">
      <c r="B40" s="15">
        <v>39</v>
      </c>
      <c r="C40" s="15" t="s">
        <v>355</v>
      </c>
      <c r="D40" s="15" t="s">
        <v>356</v>
      </c>
      <c r="E40" s="15">
        <v>15118831317</v>
      </c>
      <c r="F40" s="52" t="s">
        <v>346</v>
      </c>
      <c r="G40" s="56" t="s">
        <v>291</v>
      </c>
      <c r="H40" s="54">
        <v>42548</v>
      </c>
      <c r="I40" s="15" t="s">
        <v>262</v>
      </c>
      <c r="J40" s="15"/>
      <c r="K40" s="15"/>
      <c r="M40" s="54" t="s">
        <v>357</v>
      </c>
      <c r="N40" s="58">
        <v>0.5</v>
      </c>
      <c r="O40" s="58" t="s">
        <v>265</v>
      </c>
      <c r="P40" s="59" t="s">
        <v>358</v>
      </c>
      <c r="Q40" s="52" t="s">
        <v>359</v>
      </c>
    </row>
    <row r="41" ht="21.95" hidden="1" customHeight="1" spans="2:17">
      <c r="B41" s="15">
        <v>40</v>
      </c>
      <c r="C41" s="15" t="s">
        <v>81</v>
      </c>
      <c r="D41" s="15" t="s">
        <v>345</v>
      </c>
      <c r="E41" s="15">
        <v>13631510425</v>
      </c>
      <c r="F41" s="52" t="s">
        <v>360</v>
      </c>
      <c r="G41" s="56" t="s">
        <v>291</v>
      </c>
      <c r="H41" s="54">
        <v>42554</v>
      </c>
      <c r="I41" s="15" t="s">
        <v>262</v>
      </c>
      <c r="J41" s="54">
        <v>42566</v>
      </c>
      <c r="K41" s="54">
        <v>42571</v>
      </c>
      <c r="L41" s="15" t="s">
        <v>333</v>
      </c>
      <c r="M41" s="54" t="s">
        <v>264</v>
      </c>
      <c r="N41" s="58">
        <v>0.5</v>
      </c>
      <c r="O41" s="58" t="s">
        <v>265</v>
      </c>
      <c r="P41" s="52" t="s">
        <v>292</v>
      </c>
      <c r="Q41" s="52" t="s">
        <v>361</v>
      </c>
    </row>
    <row r="42" ht="21.95" hidden="1" customHeight="1" spans="2:17">
      <c r="B42" s="15">
        <v>41</v>
      </c>
      <c r="C42" s="15" t="s">
        <v>77</v>
      </c>
      <c r="D42" s="15" t="s">
        <v>362</v>
      </c>
      <c r="E42" s="15">
        <v>13925210764</v>
      </c>
      <c r="F42" s="52" t="s">
        <v>363</v>
      </c>
      <c r="G42" s="56" t="s">
        <v>291</v>
      </c>
      <c r="H42" s="54">
        <v>42554</v>
      </c>
      <c r="I42" s="15" t="s">
        <v>273</v>
      </c>
      <c r="J42" s="54">
        <v>42566</v>
      </c>
      <c r="K42" s="54">
        <v>42571</v>
      </c>
      <c r="L42" s="15" t="s">
        <v>273</v>
      </c>
      <c r="M42" s="54" t="s">
        <v>264</v>
      </c>
      <c r="N42" s="58">
        <v>1</v>
      </c>
      <c r="O42" s="58" t="s">
        <v>265</v>
      </c>
      <c r="P42" s="52" t="s">
        <v>364</v>
      </c>
      <c r="Q42" s="52" t="s">
        <v>365</v>
      </c>
    </row>
    <row r="43" ht="21.95" hidden="1" customHeight="1" spans="2:17">
      <c r="B43" s="15">
        <v>42</v>
      </c>
      <c r="C43" s="15" t="s">
        <v>294</v>
      </c>
      <c r="D43" s="15" t="s">
        <v>260</v>
      </c>
      <c r="E43" s="15">
        <v>17722520799</v>
      </c>
      <c r="F43" s="52" t="s">
        <v>366</v>
      </c>
      <c r="G43" s="56" t="s">
        <v>291</v>
      </c>
      <c r="H43" s="54">
        <v>42557</v>
      </c>
      <c r="I43" s="15" t="s">
        <v>262</v>
      </c>
      <c r="J43" s="54">
        <v>42567</v>
      </c>
      <c r="K43" s="54">
        <v>42569</v>
      </c>
      <c r="L43" s="15" t="s">
        <v>273</v>
      </c>
      <c r="M43" s="54" t="s">
        <v>264</v>
      </c>
      <c r="N43" s="58">
        <v>0.5</v>
      </c>
      <c r="O43" s="58" t="s">
        <v>265</v>
      </c>
      <c r="P43" s="52" t="s">
        <v>367</v>
      </c>
      <c r="Q43" s="52" t="s">
        <v>368</v>
      </c>
    </row>
    <row r="44" ht="21.95" hidden="1" customHeight="1" spans="2:17">
      <c r="B44" s="15">
        <v>43</v>
      </c>
      <c r="C44" s="15" t="s">
        <v>369</v>
      </c>
      <c r="D44" s="15" t="s">
        <v>298</v>
      </c>
      <c r="E44" s="15">
        <v>13392888472</v>
      </c>
      <c r="F44" s="57" t="s">
        <v>370</v>
      </c>
      <c r="G44" s="56" t="s">
        <v>291</v>
      </c>
      <c r="H44" s="54">
        <v>42563</v>
      </c>
      <c r="I44" s="15" t="s">
        <v>273</v>
      </c>
      <c r="J44" s="54">
        <v>42566</v>
      </c>
      <c r="K44" s="54">
        <v>42571</v>
      </c>
      <c r="L44" s="15" t="s">
        <v>273</v>
      </c>
      <c r="M44" s="54" t="s">
        <v>264</v>
      </c>
      <c r="N44" s="58">
        <v>0.5</v>
      </c>
      <c r="O44" s="58" t="s">
        <v>265</v>
      </c>
      <c r="P44" s="52" t="s">
        <v>371</v>
      </c>
      <c r="Q44" s="57" t="s">
        <v>372</v>
      </c>
    </row>
    <row r="45" ht="21.95" hidden="1" customHeight="1" spans="2:17">
      <c r="B45" s="15">
        <v>44</v>
      </c>
      <c r="C45" s="15" t="s">
        <v>86</v>
      </c>
      <c r="D45" s="15" t="s">
        <v>303</v>
      </c>
      <c r="E45" s="15">
        <v>13825210750</v>
      </c>
      <c r="F45" s="52" t="s">
        <v>373</v>
      </c>
      <c r="G45" s="56" t="s">
        <v>291</v>
      </c>
      <c r="H45" s="54">
        <v>42563</v>
      </c>
      <c r="I45" s="15" t="s">
        <v>273</v>
      </c>
      <c r="J45" s="54">
        <v>42566</v>
      </c>
      <c r="K45" s="54">
        <v>42571</v>
      </c>
      <c r="L45" s="15" t="s">
        <v>273</v>
      </c>
      <c r="M45" s="54" t="s">
        <v>264</v>
      </c>
      <c r="N45" s="58">
        <v>0.5</v>
      </c>
      <c r="O45" s="58" t="s">
        <v>265</v>
      </c>
      <c r="P45" s="52" t="s">
        <v>374</v>
      </c>
      <c r="Q45" s="52" t="s">
        <v>373</v>
      </c>
    </row>
    <row r="46" ht="21.95" hidden="1" customHeight="1" spans="2:17">
      <c r="B46" s="15">
        <v>45</v>
      </c>
      <c r="C46" s="15" t="s">
        <v>158</v>
      </c>
      <c r="D46" s="15" t="s">
        <v>356</v>
      </c>
      <c r="E46" s="15">
        <v>15118831317</v>
      </c>
      <c r="F46" s="52" t="s">
        <v>346</v>
      </c>
      <c r="G46" s="56" t="s">
        <v>291</v>
      </c>
      <c r="H46" s="54">
        <v>42562</v>
      </c>
      <c r="I46" s="15" t="s">
        <v>262</v>
      </c>
      <c r="J46" s="54">
        <v>42563</v>
      </c>
      <c r="K46" s="54">
        <v>42564</v>
      </c>
      <c r="L46" s="15" t="s">
        <v>273</v>
      </c>
      <c r="M46" s="54" t="s">
        <v>264</v>
      </c>
      <c r="N46" s="58">
        <v>0.5</v>
      </c>
      <c r="O46" s="58" t="s">
        <v>265</v>
      </c>
      <c r="P46" s="59" t="s">
        <v>358</v>
      </c>
      <c r="Q46" s="52" t="s">
        <v>359</v>
      </c>
    </row>
    <row r="47" ht="21.95" hidden="1" customHeight="1" spans="2:17">
      <c r="B47" s="15">
        <v>46</v>
      </c>
      <c r="C47" s="15" t="s">
        <v>375</v>
      </c>
      <c r="D47" s="15" t="s">
        <v>267</v>
      </c>
      <c r="E47" s="15">
        <v>13794482747</v>
      </c>
      <c r="F47" s="52" t="s">
        <v>281</v>
      </c>
      <c r="G47" s="15" t="s">
        <v>19</v>
      </c>
      <c r="H47" s="54">
        <v>42564</v>
      </c>
      <c r="I47" s="15" t="s">
        <v>273</v>
      </c>
      <c r="J47" s="54">
        <v>42564</v>
      </c>
      <c r="K47" s="54">
        <v>42571</v>
      </c>
      <c r="L47" s="15" t="s">
        <v>333</v>
      </c>
      <c r="M47" s="54" t="s">
        <v>264</v>
      </c>
      <c r="N47" s="58">
        <v>1</v>
      </c>
      <c r="O47" s="58" t="s">
        <v>265</v>
      </c>
      <c r="P47" s="59" t="s">
        <v>376</v>
      </c>
      <c r="Q47" s="52" t="s">
        <v>281</v>
      </c>
    </row>
    <row r="48" s="47" customFormat="1" ht="21.95" customHeight="1" spans="2:17">
      <c r="B48" s="15">
        <v>44</v>
      </c>
      <c r="C48" s="15" t="s">
        <v>86</v>
      </c>
      <c r="D48" s="15" t="s">
        <v>303</v>
      </c>
      <c r="E48" s="15">
        <v>13825210750</v>
      </c>
      <c r="F48" s="52" t="s">
        <v>377</v>
      </c>
      <c r="G48" s="15" t="s">
        <v>19</v>
      </c>
      <c r="H48" s="54">
        <v>42563</v>
      </c>
      <c r="I48" s="15" t="s">
        <v>273</v>
      </c>
      <c r="J48" s="15"/>
      <c r="K48" s="15"/>
      <c r="L48" s="15"/>
      <c r="M48" s="54" t="s">
        <v>357</v>
      </c>
      <c r="N48" s="58">
        <v>0.5</v>
      </c>
      <c r="O48" s="58"/>
      <c r="P48" s="52" t="s">
        <v>378</v>
      </c>
      <c r="Q48" s="52" t="s">
        <v>377</v>
      </c>
    </row>
    <row r="49" ht="21.95" customHeight="1" spans="2:17">
      <c r="B49" s="15"/>
      <c r="C49" s="15"/>
      <c r="D49" s="15"/>
      <c r="E49" s="15"/>
      <c r="F49" s="52"/>
      <c r="G49" s="15"/>
      <c r="H49" s="15"/>
      <c r="I49" s="15"/>
      <c r="J49" s="15"/>
      <c r="K49" s="15"/>
      <c r="L49" s="15"/>
      <c r="M49" s="15"/>
      <c r="N49" s="58"/>
      <c r="O49" s="58"/>
      <c r="P49" s="59"/>
      <c r="Q49" s="52"/>
    </row>
    <row r="50" ht="21.95" customHeight="1" spans="2:17">
      <c r="B50" s="15"/>
      <c r="C50" s="15"/>
      <c r="D50" s="15"/>
      <c r="E50" s="15"/>
      <c r="F50" s="52"/>
      <c r="G50" s="15"/>
      <c r="H50" s="15"/>
      <c r="I50" s="15"/>
      <c r="J50" s="15"/>
      <c r="K50" s="15"/>
      <c r="L50" s="15"/>
      <c r="M50" s="15"/>
      <c r="N50" s="58"/>
      <c r="O50" s="58"/>
      <c r="P50" s="59"/>
      <c r="Q50" s="52"/>
    </row>
    <row r="51" ht="21.95" customHeight="1" spans="2:17">
      <c r="B51" s="15"/>
      <c r="C51" s="15"/>
      <c r="D51" s="15"/>
      <c r="E51" s="15"/>
      <c r="F51" s="52"/>
      <c r="G51" s="15"/>
      <c r="H51" s="15"/>
      <c r="I51" s="15"/>
      <c r="J51" s="15"/>
      <c r="K51" s="15"/>
      <c r="L51" s="15"/>
      <c r="M51" s="15"/>
      <c r="N51" s="58"/>
      <c r="O51" s="58"/>
      <c r="P51" s="59"/>
      <c r="Q51" s="52"/>
    </row>
    <row r="52" ht="21.95" customHeight="1" spans="2:17">
      <c r="B52" s="15"/>
      <c r="C52" s="15"/>
      <c r="D52" s="15"/>
      <c r="E52" s="15"/>
      <c r="F52" s="52"/>
      <c r="G52" s="15"/>
      <c r="H52" s="15"/>
      <c r="I52" s="15"/>
      <c r="J52" s="15"/>
      <c r="K52" s="15"/>
      <c r="L52" s="15"/>
      <c r="M52" s="15"/>
      <c r="N52" s="58"/>
      <c r="O52" s="58"/>
      <c r="P52" s="59"/>
      <c r="Q52" s="52"/>
    </row>
    <row r="53" ht="21.95" customHeight="1" spans="2:17">
      <c r="B53" s="15"/>
      <c r="C53" s="15"/>
      <c r="D53" s="15"/>
      <c r="E53" s="15"/>
      <c r="F53" s="52"/>
      <c r="G53" s="15"/>
      <c r="H53" s="15"/>
      <c r="I53" s="15"/>
      <c r="J53" s="15"/>
      <c r="K53" s="15"/>
      <c r="L53" s="15"/>
      <c r="M53" s="15"/>
      <c r="N53" s="58"/>
      <c r="O53" s="58"/>
      <c r="P53" s="59"/>
      <c r="Q53" s="52"/>
    </row>
    <row r="54" ht="21.95" customHeight="1" spans="2:17">
      <c r="B54" s="15"/>
      <c r="C54" s="15"/>
      <c r="D54" s="15"/>
      <c r="E54" s="15"/>
      <c r="F54" s="52"/>
      <c r="G54" s="15"/>
      <c r="H54" s="15"/>
      <c r="I54" s="15"/>
      <c r="J54" s="15"/>
      <c r="K54" s="15"/>
      <c r="L54" s="15"/>
      <c r="M54" s="15"/>
      <c r="N54" s="58"/>
      <c r="O54" s="58"/>
      <c r="P54" s="59"/>
      <c r="Q54" s="52"/>
    </row>
    <row r="55" ht="21.95" customHeight="1" spans="2:17">
      <c r="B55" s="15"/>
      <c r="C55" s="15"/>
      <c r="D55" s="15"/>
      <c r="E55" s="15"/>
      <c r="F55" s="52"/>
      <c r="G55" s="15"/>
      <c r="H55" s="15"/>
      <c r="I55" s="15"/>
      <c r="J55" s="15"/>
      <c r="K55" s="15"/>
      <c r="L55" s="15"/>
      <c r="M55" s="15"/>
      <c r="N55" s="58"/>
      <c r="O55" s="58"/>
      <c r="P55" s="59"/>
      <c r="Q55" s="52"/>
    </row>
    <row r="56" ht="21.95" customHeight="1" spans="2:17">
      <c r="B56" s="15"/>
      <c r="C56" s="15"/>
      <c r="D56" s="15"/>
      <c r="E56" s="15"/>
      <c r="F56" s="52"/>
      <c r="G56" s="15"/>
      <c r="H56" s="15"/>
      <c r="I56" s="15"/>
      <c r="J56" s="15"/>
      <c r="K56" s="15"/>
      <c r="L56" s="15"/>
      <c r="M56" s="15"/>
      <c r="N56" s="58"/>
      <c r="O56" s="58"/>
      <c r="P56" s="59"/>
      <c r="Q56" s="52"/>
    </row>
    <row r="57" ht="21.95" customHeight="1" spans="2:17">
      <c r="B57" s="15"/>
      <c r="C57" s="15"/>
      <c r="D57" s="15"/>
      <c r="E57" s="15"/>
      <c r="F57" s="52"/>
      <c r="G57" s="15"/>
      <c r="H57" s="15"/>
      <c r="I57" s="15"/>
      <c r="J57" s="15"/>
      <c r="K57" s="15"/>
      <c r="L57" s="15"/>
      <c r="M57" s="15"/>
      <c r="N57" s="58"/>
      <c r="O57" s="58"/>
      <c r="P57" s="59"/>
      <c r="Q57" s="52"/>
    </row>
    <row r="58" ht="21.95" customHeight="1" spans="2:17">
      <c r="B58" s="15"/>
      <c r="C58" s="15"/>
      <c r="D58" s="15"/>
      <c r="E58" s="15"/>
      <c r="F58" s="52"/>
      <c r="G58" s="15"/>
      <c r="H58" s="15"/>
      <c r="I58" s="15"/>
      <c r="J58" s="15"/>
      <c r="K58" s="15"/>
      <c r="L58" s="15"/>
      <c r="M58" s="15"/>
      <c r="N58" s="58"/>
      <c r="O58" s="58"/>
      <c r="P58" s="59"/>
      <c r="Q58" s="52"/>
    </row>
    <row r="59" ht="21.95" customHeight="1" spans="2:17">
      <c r="B59" s="15"/>
      <c r="C59" s="15"/>
      <c r="D59" s="15"/>
      <c r="E59" s="15"/>
      <c r="F59" s="52"/>
      <c r="G59" s="15"/>
      <c r="H59" s="15"/>
      <c r="I59" s="15"/>
      <c r="J59" s="15"/>
      <c r="K59" s="15"/>
      <c r="L59" s="15"/>
      <c r="M59" s="15"/>
      <c r="N59" s="58"/>
      <c r="O59" s="58"/>
      <c r="P59" s="59"/>
      <c r="Q59" s="52"/>
    </row>
    <row r="60" ht="21.95" customHeight="1" spans="2:17">
      <c r="B60" s="15"/>
      <c r="C60" s="15"/>
      <c r="D60" s="15"/>
      <c r="E60" s="15"/>
      <c r="F60" s="52"/>
      <c r="G60" s="15"/>
      <c r="H60" s="15"/>
      <c r="I60" s="15"/>
      <c r="J60" s="15"/>
      <c r="K60" s="15"/>
      <c r="L60" s="15"/>
      <c r="M60" s="15"/>
      <c r="N60" s="58"/>
      <c r="O60" s="58"/>
      <c r="P60" s="59"/>
      <c r="Q60" s="52"/>
    </row>
    <row r="61" ht="21.95" customHeight="1" spans="2:17">
      <c r="B61" s="15"/>
      <c r="C61" s="15"/>
      <c r="D61" s="15"/>
      <c r="E61" s="15"/>
      <c r="F61" s="52"/>
      <c r="G61" s="15"/>
      <c r="H61" s="15"/>
      <c r="I61" s="15"/>
      <c r="J61" s="15"/>
      <c r="K61" s="15"/>
      <c r="L61" s="15"/>
      <c r="M61" s="15"/>
      <c r="N61" s="58"/>
      <c r="O61" s="58"/>
      <c r="P61" s="59"/>
      <c r="Q61" s="52"/>
    </row>
    <row r="62" ht="21.95" customHeight="1" spans="2:17">
      <c r="B62" s="15"/>
      <c r="C62" s="15"/>
      <c r="D62" s="15"/>
      <c r="E62" s="15"/>
      <c r="F62" s="52"/>
      <c r="G62" s="15"/>
      <c r="H62" s="15"/>
      <c r="I62" s="15"/>
      <c r="J62" s="15"/>
      <c r="K62" s="15"/>
      <c r="L62" s="15"/>
      <c r="M62" s="15"/>
      <c r="N62" s="58"/>
      <c r="O62" s="58"/>
      <c r="P62" s="59"/>
      <c r="Q62" s="52"/>
    </row>
    <row r="63" ht="21.95" customHeight="1" spans="2:17">
      <c r="B63" s="15"/>
      <c r="C63" s="15"/>
      <c r="D63" s="15"/>
      <c r="E63" s="15"/>
      <c r="F63" s="52"/>
      <c r="G63" s="15"/>
      <c r="H63" s="15"/>
      <c r="I63" s="15"/>
      <c r="J63" s="15"/>
      <c r="K63" s="15"/>
      <c r="L63" s="15"/>
      <c r="M63" s="15"/>
      <c r="N63" s="58"/>
      <c r="O63" s="58"/>
      <c r="P63" s="59"/>
      <c r="Q63" s="52"/>
    </row>
    <row r="64" ht="21.95" customHeight="1" spans="2:17">
      <c r="B64" s="15"/>
      <c r="C64" s="15"/>
      <c r="D64" s="15"/>
      <c r="E64" s="15"/>
      <c r="F64" s="52"/>
      <c r="G64" s="15"/>
      <c r="H64" s="15"/>
      <c r="I64" s="15"/>
      <c r="J64" s="15"/>
      <c r="K64" s="15"/>
      <c r="L64" s="15"/>
      <c r="M64" s="15"/>
      <c r="N64" s="58"/>
      <c r="O64" s="58"/>
      <c r="P64" s="59"/>
      <c r="Q64" s="52"/>
    </row>
    <row r="65" ht="21.95" customHeight="1" spans="2:17">
      <c r="B65" s="15"/>
      <c r="C65" s="15"/>
      <c r="D65" s="15"/>
      <c r="E65" s="15"/>
      <c r="F65" s="52"/>
      <c r="G65" s="15"/>
      <c r="H65" s="15"/>
      <c r="I65" s="15"/>
      <c r="J65" s="15"/>
      <c r="K65" s="15"/>
      <c r="L65" s="15"/>
      <c r="M65" s="15"/>
      <c r="N65" s="58"/>
      <c r="O65" s="58"/>
      <c r="P65" s="59"/>
      <c r="Q65" s="52"/>
    </row>
    <row r="66" ht="21.95" customHeight="1" spans="2:17">
      <c r="B66" s="15"/>
      <c r="C66" s="15"/>
      <c r="D66" s="15"/>
      <c r="E66" s="15"/>
      <c r="F66" s="52"/>
      <c r="G66" s="15"/>
      <c r="H66" s="15"/>
      <c r="I66" s="15"/>
      <c r="J66" s="15"/>
      <c r="K66" s="15"/>
      <c r="L66" s="15"/>
      <c r="M66" s="15"/>
      <c r="N66" s="58"/>
      <c r="O66" s="58"/>
      <c r="P66" s="59"/>
      <c r="Q66" s="52"/>
    </row>
    <row r="67" ht="21.95" customHeight="1" spans="2:17">
      <c r="B67" s="15"/>
      <c r="C67" s="15"/>
      <c r="D67" s="15"/>
      <c r="E67" s="15"/>
      <c r="F67" s="52"/>
      <c r="G67" s="15"/>
      <c r="H67" s="15"/>
      <c r="I67" s="15"/>
      <c r="J67" s="15"/>
      <c r="K67" s="15"/>
      <c r="L67" s="15"/>
      <c r="M67" s="15"/>
      <c r="N67" s="58"/>
      <c r="O67" s="58"/>
      <c r="P67" s="59"/>
      <c r="Q67" s="52"/>
    </row>
    <row r="68" ht="21.95" customHeight="1" spans="2:17">
      <c r="B68" s="15"/>
      <c r="C68" s="15"/>
      <c r="D68" s="15"/>
      <c r="E68" s="15"/>
      <c r="F68" s="52"/>
      <c r="G68" s="15"/>
      <c r="H68" s="15"/>
      <c r="I68" s="15"/>
      <c r="J68" s="15"/>
      <c r="K68" s="15"/>
      <c r="L68" s="15"/>
      <c r="M68" s="15"/>
      <c r="N68" s="58"/>
      <c r="O68" s="58"/>
      <c r="P68" s="59"/>
      <c r="Q68" s="52"/>
    </row>
    <row r="69" ht="21.95" customHeight="1" spans="2:17">
      <c r="B69" s="15"/>
      <c r="C69" s="15"/>
      <c r="D69" s="15"/>
      <c r="E69" s="15"/>
      <c r="F69" s="52"/>
      <c r="G69" s="15"/>
      <c r="H69" s="15"/>
      <c r="I69" s="15"/>
      <c r="J69" s="15"/>
      <c r="K69" s="15"/>
      <c r="L69" s="15"/>
      <c r="M69" s="15"/>
      <c r="N69" s="58"/>
      <c r="O69" s="58"/>
      <c r="P69" s="59"/>
      <c r="Q69" s="52"/>
    </row>
    <row r="70" ht="21.95" customHeight="1" spans="2:17">
      <c r="B70" s="15"/>
      <c r="C70" s="15"/>
      <c r="D70" s="15"/>
      <c r="E70" s="15"/>
      <c r="F70" s="52"/>
      <c r="G70" s="15"/>
      <c r="H70" s="15"/>
      <c r="I70" s="15"/>
      <c r="J70" s="15"/>
      <c r="K70" s="15"/>
      <c r="L70" s="15"/>
      <c r="M70" s="15"/>
      <c r="N70" s="58"/>
      <c r="O70" s="58"/>
      <c r="P70" s="59"/>
      <c r="Q70" s="52"/>
    </row>
    <row r="71" ht="21.95" customHeight="1" spans="2:17">
      <c r="B71" s="15"/>
      <c r="C71" s="15"/>
      <c r="D71" s="15"/>
      <c r="E71" s="15"/>
      <c r="F71" s="52"/>
      <c r="G71" s="15"/>
      <c r="H71" s="15"/>
      <c r="I71" s="15"/>
      <c r="J71" s="15"/>
      <c r="K71" s="15"/>
      <c r="L71" s="15"/>
      <c r="M71" s="15"/>
      <c r="N71" s="58"/>
      <c r="O71" s="58"/>
      <c r="P71" s="59"/>
      <c r="Q71" s="52"/>
    </row>
    <row r="72" ht="21.95" customHeight="1" spans="2:17">
      <c r="B72" s="15"/>
      <c r="C72" s="15"/>
      <c r="D72" s="15"/>
      <c r="E72" s="15"/>
      <c r="F72" s="52"/>
      <c r="G72" s="15"/>
      <c r="H72" s="15"/>
      <c r="I72" s="15"/>
      <c r="J72" s="15"/>
      <c r="K72" s="15"/>
      <c r="L72" s="15"/>
      <c r="M72" s="15"/>
      <c r="N72" s="58"/>
      <c r="O72" s="58"/>
      <c r="P72" s="59"/>
      <c r="Q72" s="52"/>
    </row>
    <row r="73" ht="21.95" customHeight="1" spans="2:17">
      <c r="B73" s="15"/>
      <c r="C73" s="15"/>
      <c r="D73" s="15"/>
      <c r="E73" s="15"/>
      <c r="F73" s="52"/>
      <c r="G73" s="15"/>
      <c r="H73" s="15"/>
      <c r="I73" s="15"/>
      <c r="J73" s="15"/>
      <c r="K73" s="15"/>
      <c r="L73" s="15"/>
      <c r="M73" s="15"/>
      <c r="N73" s="58"/>
      <c r="O73" s="58"/>
      <c r="P73" s="59"/>
      <c r="Q73" s="52"/>
    </row>
    <row r="74" ht="21.95" customHeight="1" spans="2:17">
      <c r="B74" s="15"/>
      <c r="C74" s="15"/>
      <c r="D74" s="15"/>
      <c r="E74" s="15"/>
      <c r="F74" s="52"/>
      <c r="G74" s="15"/>
      <c r="H74" s="15"/>
      <c r="I74" s="15"/>
      <c r="J74" s="15"/>
      <c r="K74" s="15"/>
      <c r="L74" s="15"/>
      <c r="M74" s="15"/>
      <c r="N74" s="58"/>
      <c r="O74" s="58"/>
      <c r="P74" s="59"/>
      <c r="Q74" s="52"/>
    </row>
    <row r="75" ht="21.95" customHeight="1" spans="2:17">
      <c r="B75" s="15"/>
      <c r="C75" s="15"/>
      <c r="D75" s="15"/>
      <c r="E75" s="15"/>
      <c r="F75" s="52"/>
      <c r="G75" s="15"/>
      <c r="H75" s="15"/>
      <c r="I75" s="15"/>
      <c r="J75" s="15"/>
      <c r="K75" s="15"/>
      <c r="L75" s="15"/>
      <c r="M75" s="15"/>
      <c r="N75" s="58"/>
      <c r="O75" s="58"/>
      <c r="P75" s="59"/>
      <c r="Q75" s="52"/>
    </row>
    <row r="76" ht="21.95" customHeight="1" spans="2:17">
      <c r="B76" s="15"/>
      <c r="C76" s="15"/>
      <c r="D76" s="15"/>
      <c r="E76" s="15"/>
      <c r="F76" s="52"/>
      <c r="G76" s="15"/>
      <c r="H76" s="15"/>
      <c r="I76" s="15"/>
      <c r="J76" s="15"/>
      <c r="K76" s="15"/>
      <c r="L76" s="15"/>
      <c r="M76" s="15"/>
      <c r="N76" s="58"/>
      <c r="O76" s="58"/>
      <c r="P76" s="59"/>
      <c r="Q76" s="52"/>
    </row>
    <row r="77" ht="21.95" customHeight="1" spans="2:17">
      <c r="B77" s="15"/>
      <c r="C77" s="15"/>
      <c r="D77" s="15"/>
      <c r="E77" s="15"/>
      <c r="F77" s="52"/>
      <c r="G77" s="15"/>
      <c r="H77" s="15"/>
      <c r="I77" s="15"/>
      <c r="J77" s="15"/>
      <c r="K77" s="15"/>
      <c r="L77" s="15"/>
      <c r="M77" s="15"/>
      <c r="N77" s="58"/>
      <c r="O77" s="58"/>
      <c r="P77" s="59"/>
      <c r="Q77" s="52"/>
    </row>
    <row r="78" ht="21.95" customHeight="1" spans="2:17">
      <c r="B78" s="15"/>
      <c r="C78" s="15"/>
      <c r="D78" s="15"/>
      <c r="E78" s="15"/>
      <c r="F78" s="52"/>
      <c r="G78" s="15"/>
      <c r="H78" s="15"/>
      <c r="I78" s="15"/>
      <c r="J78" s="15"/>
      <c r="K78" s="15"/>
      <c r="L78" s="15"/>
      <c r="M78" s="15"/>
      <c r="N78" s="58"/>
      <c r="O78" s="58"/>
      <c r="P78" s="59"/>
      <c r="Q78" s="52"/>
    </row>
    <row r="79" ht="21.95" customHeight="1" spans="2:17">
      <c r="B79" s="15"/>
      <c r="C79" s="15"/>
      <c r="D79" s="15"/>
      <c r="E79" s="15"/>
      <c r="F79" s="52"/>
      <c r="G79" s="15"/>
      <c r="H79" s="15"/>
      <c r="I79" s="15"/>
      <c r="J79" s="15"/>
      <c r="K79" s="15"/>
      <c r="L79" s="15"/>
      <c r="M79" s="15"/>
      <c r="N79" s="58"/>
      <c r="O79" s="58"/>
      <c r="P79" s="59"/>
      <c r="Q79" s="52"/>
    </row>
    <row r="80" ht="21.95" customHeight="1" spans="2:17">
      <c r="B80" s="15"/>
      <c r="C80" s="15"/>
      <c r="D80" s="15"/>
      <c r="E80" s="15"/>
      <c r="F80" s="52"/>
      <c r="G80" s="15"/>
      <c r="H80" s="15"/>
      <c r="I80" s="15"/>
      <c r="J80" s="15"/>
      <c r="K80" s="15"/>
      <c r="L80" s="15"/>
      <c r="M80" s="15"/>
      <c r="N80" s="58"/>
      <c r="O80" s="58"/>
      <c r="P80" s="59"/>
      <c r="Q80" s="52"/>
    </row>
    <row r="81" ht="21.95" customHeight="1" spans="2:17">
      <c r="B81" s="15"/>
      <c r="C81" s="15"/>
      <c r="D81" s="15"/>
      <c r="E81" s="15"/>
      <c r="F81" s="52"/>
      <c r="G81" s="15"/>
      <c r="H81" s="15"/>
      <c r="I81" s="15"/>
      <c r="J81" s="15"/>
      <c r="K81" s="15"/>
      <c r="L81" s="15"/>
      <c r="M81" s="15"/>
      <c r="N81" s="58"/>
      <c r="O81" s="58"/>
      <c r="P81" s="59"/>
      <c r="Q81" s="52"/>
    </row>
    <row r="82" ht="21.95" customHeight="1" spans="2:17">
      <c r="B82" s="15"/>
      <c r="C82" s="15"/>
      <c r="D82" s="15"/>
      <c r="E82" s="15"/>
      <c r="F82" s="52"/>
      <c r="G82" s="15"/>
      <c r="H82" s="15"/>
      <c r="I82" s="15"/>
      <c r="J82" s="15"/>
      <c r="K82" s="15"/>
      <c r="L82" s="15"/>
      <c r="M82" s="15"/>
      <c r="N82" s="58"/>
      <c r="O82" s="58"/>
      <c r="P82" s="59"/>
      <c r="Q82" s="52"/>
    </row>
    <row r="83" ht="21.95" customHeight="1" spans="2:17">
      <c r="B83" s="15"/>
      <c r="C83" s="15"/>
      <c r="D83" s="15"/>
      <c r="E83" s="15"/>
      <c r="F83" s="52"/>
      <c r="G83" s="15"/>
      <c r="H83" s="15"/>
      <c r="I83" s="15"/>
      <c r="J83" s="15"/>
      <c r="K83" s="15"/>
      <c r="L83" s="15"/>
      <c r="M83" s="15"/>
      <c r="N83" s="58"/>
      <c r="O83" s="58"/>
      <c r="P83" s="59"/>
      <c r="Q83" s="52"/>
    </row>
    <row r="84" ht="21.95" customHeight="1" spans="2:17">
      <c r="B84" s="15"/>
      <c r="C84" s="15"/>
      <c r="D84" s="15"/>
      <c r="E84" s="15"/>
      <c r="F84" s="52"/>
      <c r="G84" s="15"/>
      <c r="H84" s="15"/>
      <c r="I84" s="15"/>
      <c r="J84" s="15"/>
      <c r="K84" s="15"/>
      <c r="L84" s="15"/>
      <c r="M84" s="15"/>
      <c r="N84" s="58"/>
      <c r="O84" s="58"/>
      <c r="P84" s="59"/>
      <c r="Q84" s="52"/>
    </row>
    <row r="85" ht="21.95" customHeight="1" spans="2:17">
      <c r="B85" s="15"/>
      <c r="C85" s="15"/>
      <c r="D85" s="15"/>
      <c r="E85" s="15"/>
      <c r="F85" s="52"/>
      <c r="G85" s="15"/>
      <c r="H85" s="15"/>
      <c r="I85" s="15"/>
      <c r="J85" s="15"/>
      <c r="K85" s="15"/>
      <c r="L85" s="15"/>
      <c r="M85" s="15"/>
      <c r="N85" s="58"/>
      <c r="O85" s="58"/>
      <c r="P85" s="59"/>
      <c r="Q85" s="52"/>
    </row>
    <row r="86" ht="21.95" customHeight="1" spans="2:17">
      <c r="B86" s="15"/>
      <c r="C86" s="15"/>
      <c r="D86" s="15"/>
      <c r="E86" s="15"/>
      <c r="F86" s="52"/>
      <c r="G86" s="15"/>
      <c r="H86" s="15"/>
      <c r="I86" s="15"/>
      <c r="J86" s="15"/>
      <c r="K86" s="15"/>
      <c r="L86" s="15"/>
      <c r="M86" s="15"/>
      <c r="N86" s="58"/>
      <c r="O86" s="58"/>
      <c r="P86" s="59"/>
      <c r="Q86" s="52"/>
    </row>
    <row r="87" ht="21.95" customHeight="1" spans="2:17">
      <c r="B87" s="15"/>
      <c r="C87" s="15"/>
      <c r="D87" s="15"/>
      <c r="E87" s="15"/>
      <c r="F87" s="52"/>
      <c r="G87" s="15"/>
      <c r="H87" s="15"/>
      <c r="I87" s="15"/>
      <c r="J87" s="15"/>
      <c r="K87" s="15"/>
      <c r="L87" s="15"/>
      <c r="M87" s="15"/>
      <c r="N87" s="58"/>
      <c r="O87" s="58"/>
      <c r="P87" s="59"/>
      <c r="Q87" s="52"/>
    </row>
    <row r="88" ht="21.95" customHeight="1" spans="2:17">
      <c r="B88" s="15"/>
      <c r="C88" s="15"/>
      <c r="D88" s="15"/>
      <c r="E88" s="15"/>
      <c r="F88" s="52"/>
      <c r="G88" s="15"/>
      <c r="H88" s="15"/>
      <c r="I88" s="15"/>
      <c r="J88" s="15"/>
      <c r="K88" s="15"/>
      <c r="L88" s="15"/>
      <c r="M88" s="15"/>
      <c r="N88" s="58"/>
      <c r="O88" s="58"/>
      <c r="P88" s="59"/>
      <c r="Q88" s="52"/>
    </row>
    <row r="89" ht="21.95" customHeight="1" spans="2:17">
      <c r="B89" s="15"/>
      <c r="C89" s="15"/>
      <c r="D89" s="15"/>
      <c r="E89" s="15"/>
      <c r="F89" s="52"/>
      <c r="G89" s="15"/>
      <c r="H89" s="15"/>
      <c r="I89" s="15"/>
      <c r="J89" s="15"/>
      <c r="K89" s="15"/>
      <c r="L89" s="15"/>
      <c r="M89" s="15"/>
      <c r="N89" s="58"/>
      <c r="O89" s="58"/>
      <c r="P89" s="59"/>
      <c r="Q89" s="52"/>
    </row>
    <row r="90" ht="21.95" customHeight="1" spans="2:17">
      <c r="B90" s="15"/>
      <c r="C90" s="15"/>
      <c r="D90" s="15"/>
      <c r="E90" s="15"/>
      <c r="F90" s="52"/>
      <c r="G90" s="15"/>
      <c r="H90" s="15"/>
      <c r="I90" s="15"/>
      <c r="J90" s="15"/>
      <c r="K90" s="15"/>
      <c r="L90" s="15"/>
      <c r="M90" s="15"/>
      <c r="N90" s="58"/>
      <c r="O90" s="58"/>
      <c r="P90" s="59"/>
      <c r="Q90" s="52"/>
    </row>
    <row r="91" ht="21.95" customHeight="1" spans="2:17">
      <c r="B91" s="15"/>
      <c r="C91" s="15"/>
      <c r="D91" s="15"/>
      <c r="E91" s="15"/>
      <c r="F91" s="52"/>
      <c r="G91" s="15"/>
      <c r="H91" s="15"/>
      <c r="I91" s="15"/>
      <c r="J91" s="15"/>
      <c r="K91" s="15"/>
      <c r="L91" s="15"/>
      <c r="M91" s="15"/>
      <c r="N91" s="58"/>
      <c r="O91" s="58"/>
      <c r="P91" s="59"/>
      <c r="Q91" s="52"/>
    </row>
    <row r="92" ht="21.95" customHeight="1" spans="2:17">
      <c r="B92" s="15"/>
      <c r="C92" s="15"/>
      <c r="D92" s="15"/>
      <c r="E92" s="15"/>
      <c r="F92" s="52"/>
      <c r="G92" s="15"/>
      <c r="H92" s="15"/>
      <c r="I92" s="15"/>
      <c r="J92" s="15"/>
      <c r="K92" s="15"/>
      <c r="L92" s="15"/>
      <c r="M92" s="15"/>
      <c r="N92" s="58"/>
      <c r="O92" s="58"/>
      <c r="P92" s="59"/>
      <c r="Q92" s="52"/>
    </row>
    <row r="93" ht="21.95" customHeight="1" spans="2:17">
      <c r="B93" s="15"/>
      <c r="C93" s="15"/>
      <c r="D93" s="15"/>
      <c r="E93" s="15"/>
      <c r="F93" s="52"/>
      <c r="G93" s="15"/>
      <c r="H93" s="15"/>
      <c r="I93" s="15"/>
      <c r="J93" s="15"/>
      <c r="K93" s="15"/>
      <c r="L93" s="15"/>
      <c r="M93" s="15"/>
      <c r="N93" s="58"/>
      <c r="O93" s="58"/>
      <c r="P93" s="59"/>
      <c r="Q93" s="52"/>
    </row>
    <row r="94" ht="21.95" customHeight="1" spans="2:17">
      <c r="B94" s="15"/>
      <c r="C94" s="15"/>
      <c r="D94" s="15"/>
      <c r="E94" s="15"/>
      <c r="F94" s="52"/>
      <c r="G94" s="15"/>
      <c r="H94" s="15"/>
      <c r="I94" s="15"/>
      <c r="J94" s="15"/>
      <c r="K94" s="15"/>
      <c r="L94" s="15"/>
      <c r="M94" s="15"/>
      <c r="N94" s="58"/>
      <c r="O94" s="58"/>
      <c r="P94" s="59"/>
      <c r="Q94" s="52"/>
    </row>
    <row r="95" ht="21.95" customHeight="1" spans="2:17">
      <c r="B95" s="15"/>
      <c r="C95" s="15"/>
      <c r="D95" s="15"/>
      <c r="E95" s="15"/>
      <c r="F95" s="52"/>
      <c r="G95" s="15"/>
      <c r="H95" s="15"/>
      <c r="I95" s="15"/>
      <c r="J95" s="15"/>
      <c r="K95" s="15"/>
      <c r="L95" s="15"/>
      <c r="M95" s="15"/>
      <c r="N95" s="58"/>
      <c r="O95" s="58"/>
      <c r="P95" s="59"/>
      <c r="Q95" s="52"/>
    </row>
    <row r="96" ht="21.95" customHeight="1" spans="2:17">
      <c r="B96" s="15"/>
      <c r="C96" s="15"/>
      <c r="D96" s="15"/>
      <c r="E96" s="15"/>
      <c r="F96" s="52"/>
      <c r="G96" s="15"/>
      <c r="H96" s="15"/>
      <c r="I96" s="15"/>
      <c r="J96" s="15"/>
      <c r="K96" s="15"/>
      <c r="L96" s="15"/>
      <c r="M96" s="15"/>
      <c r="N96" s="58"/>
      <c r="O96" s="58"/>
      <c r="P96" s="59"/>
      <c r="Q96" s="52"/>
    </row>
    <row r="97" ht="21.95" customHeight="1" spans="2:17">
      <c r="B97" s="15"/>
      <c r="C97" s="15"/>
      <c r="D97" s="15"/>
      <c r="E97" s="15"/>
      <c r="F97" s="52"/>
      <c r="G97" s="15"/>
      <c r="H97" s="15"/>
      <c r="I97" s="15"/>
      <c r="J97" s="15"/>
      <c r="K97" s="15"/>
      <c r="L97" s="15"/>
      <c r="M97" s="15"/>
      <c r="N97" s="58"/>
      <c r="O97" s="58"/>
      <c r="P97" s="59"/>
      <c r="Q97" s="52"/>
    </row>
    <row r="98" ht="21.95" customHeight="1" spans="2:17">
      <c r="B98" s="15"/>
      <c r="C98" s="15"/>
      <c r="D98" s="15"/>
      <c r="E98" s="15"/>
      <c r="F98" s="52"/>
      <c r="G98" s="15"/>
      <c r="H98" s="15"/>
      <c r="I98" s="15"/>
      <c r="J98" s="15"/>
      <c r="K98" s="15"/>
      <c r="L98" s="15"/>
      <c r="M98" s="15"/>
      <c r="N98" s="58"/>
      <c r="O98" s="58"/>
      <c r="P98" s="59"/>
      <c r="Q98" s="52"/>
    </row>
    <row r="99" ht="21.95" customHeight="1" spans="2:17">
      <c r="B99" s="15"/>
      <c r="C99" s="15"/>
      <c r="D99" s="15"/>
      <c r="E99" s="15"/>
      <c r="F99" s="52"/>
      <c r="G99" s="15"/>
      <c r="H99" s="15"/>
      <c r="I99" s="15"/>
      <c r="J99" s="15"/>
      <c r="K99" s="15"/>
      <c r="L99" s="15"/>
      <c r="M99" s="15"/>
      <c r="N99" s="58"/>
      <c r="O99" s="58"/>
      <c r="P99" s="59"/>
      <c r="Q99" s="52"/>
    </row>
    <row r="100" ht="21.95" customHeight="1" spans="2:17">
      <c r="B100" s="15"/>
      <c r="C100" s="15"/>
      <c r="D100" s="15"/>
      <c r="E100" s="15"/>
      <c r="F100" s="52"/>
      <c r="G100" s="15"/>
      <c r="H100" s="15"/>
      <c r="I100" s="15"/>
      <c r="J100" s="15"/>
      <c r="K100" s="15"/>
      <c r="L100" s="15"/>
      <c r="M100" s="15"/>
      <c r="N100" s="58"/>
      <c r="O100" s="58"/>
      <c r="P100" s="59"/>
      <c r="Q100" s="52"/>
    </row>
    <row r="101" ht="21.95" customHeight="1" spans="2:17">
      <c r="B101" s="15"/>
      <c r="C101" s="15"/>
      <c r="D101" s="15"/>
      <c r="E101" s="15"/>
      <c r="F101" s="52"/>
      <c r="G101" s="15"/>
      <c r="H101" s="15"/>
      <c r="I101" s="15"/>
      <c r="J101" s="15"/>
      <c r="K101" s="15"/>
      <c r="L101" s="15"/>
      <c r="M101" s="15"/>
      <c r="N101" s="58"/>
      <c r="O101" s="58"/>
      <c r="P101" s="59"/>
      <c r="Q101" s="52"/>
    </row>
    <row r="102" ht="21.95" customHeight="1" spans="2:17">
      <c r="B102" s="15"/>
      <c r="C102" s="15"/>
      <c r="D102" s="15"/>
      <c r="E102" s="15"/>
      <c r="F102" s="52"/>
      <c r="G102" s="15"/>
      <c r="H102" s="15"/>
      <c r="I102" s="15"/>
      <c r="J102" s="15"/>
      <c r="K102" s="15"/>
      <c r="L102" s="15"/>
      <c r="M102" s="15"/>
      <c r="N102" s="58"/>
      <c r="O102" s="58"/>
      <c r="P102" s="59"/>
      <c r="Q102" s="52"/>
    </row>
    <row r="103" ht="21.95" customHeight="1" spans="2:17">
      <c r="B103" s="15"/>
      <c r="C103" s="15"/>
      <c r="D103" s="15"/>
      <c r="E103" s="15"/>
      <c r="F103" s="52"/>
      <c r="G103" s="15"/>
      <c r="H103" s="15"/>
      <c r="I103" s="15"/>
      <c r="J103" s="15"/>
      <c r="K103" s="15"/>
      <c r="L103" s="15"/>
      <c r="M103" s="15"/>
      <c r="N103" s="58"/>
      <c r="O103" s="58"/>
      <c r="P103" s="59"/>
      <c r="Q103" s="52"/>
    </row>
    <row r="104" ht="21.95" customHeight="1" spans="2:17">
      <c r="B104" s="15"/>
      <c r="C104" s="15"/>
      <c r="D104" s="15"/>
      <c r="E104" s="15"/>
      <c r="F104" s="52"/>
      <c r="G104" s="15"/>
      <c r="H104" s="15"/>
      <c r="I104" s="15"/>
      <c r="J104" s="15"/>
      <c r="K104" s="15"/>
      <c r="L104" s="15"/>
      <c r="M104" s="15"/>
      <c r="N104" s="58"/>
      <c r="O104" s="58"/>
      <c r="P104" s="59"/>
      <c r="Q104" s="52"/>
    </row>
    <row r="105" ht="21.95" customHeight="1" spans="2:17">
      <c r="B105" s="15"/>
      <c r="C105" s="15"/>
      <c r="D105" s="15"/>
      <c r="E105" s="15"/>
      <c r="F105" s="52"/>
      <c r="G105" s="15"/>
      <c r="H105" s="15"/>
      <c r="I105" s="15"/>
      <c r="J105" s="15"/>
      <c r="K105" s="15"/>
      <c r="L105" s="15"/>
      <c r="M105" s="15"/>
      <c r="N105" s="58"/>
      <c r="O105" s="58"/>
      <c r="P105" s="59"/>
      <c r="Q105" s="52"/>
    </row>
    <row r="106" ht="21.95" customHeight="1" spans="2:17">
      <c r="B106" s="15"/>
      <c r="C106" s="15"/>
      <c r="D106" s="15"/>
      <c r="E106" s="15"/>
      <c r="F106" s="52"/>
      <c r="G106" s="15"/>
      <c r="H106" s="15"/>
      <c r="I106" s="15"/>
      <c r="J106" s="15"/>
      <c r="K106" s="15"/>
      <c r="L106" s="15"/>
      <c r="M106" s="15"/>
      <c r="N106" s="58"/>
      <c r="O106" s="58"/>
      <c r="P106" s="59"/>
      <c r="Q106" s="52"/>
    </row>
    <row r="107" ht="21.95" customHeight="1" spans="2:17">
      <c r="B107" s="15"/>
      <c r="C107" s="15"/>
      <c r="D107" s="15"/>
      <c r="E107" s="15"/>
      <c r="F107" s="52"/>
      <c r="G107" s="15"/>
      <c r="H107" s="15"/>
      <c r="I107" s="15"/>
      <c r="J107" s="15"/>
      <c r="K107" s="15"/>
      <c r="L107" s="15"/>
      <c r="M107" s="15"/>
      <c r="N107" s="58"/>
      <c r="O107" s="58"/>
      <c r="P107" s="59"/>
      <c r="Q107" s="52"/>
    </row>
    <row r="108" ht="21.95" customHeight="1" spans="2:17">
      <c r="B108" s="15"/>
      <c r="C108" s="15"/>
      <c r="D108" s="15"/>
      <c r="E108" s="15"/>
      <c r="F108" s="52"/>
      <c r="G108" s="15"/>
      <c r="H108" s="15"/>
      <c r="I108" s="15"/>
      <c r="J108" s="15"/>
      <c r="K108" s="15"/>
      <c r="L108" s="15"/>
      <c r="M108" s="15"/>
      <c r="N108" s="58"/>
      <c r="O108" s="58"/>
      <c r="P108" s="59"/>
      <c r="Q108" s="52"/>
    </row>
    <row r="109" ht="21.95" customHeight="1" spans="2:17">
      <c r="B109" s="15"/>
      <c r="C109" s="15"/>
      <c r="D109" s="15"/>
      <c r="E109" s="15"/>
      <c r="F109" s="52"/>
      <c r="G109" s="15"/>
      <c r="H109" s="15"/>
      <c r="I109" s="15"/>
      <c r="J109" s="15"/>
      <c r="K109" s="15"/>
      <c r="L109" s="15"/>
      <c r="M109" s="15"/>
      <c r="N109" s="58"/>
      <c r="O109" s="58"/>
      <c r="P109" s="59"/>
      <c r="Q109" s="52"/>
    </row>
    <row r="110" ht="21.95" customHeight="1" spans="2:17">
      <c r="B110" s="15"/>
      <c r="C110" s="15"/>
      <c r="D110" s="15"/>
      <c r="E110" s="15"/>
      <c r="F110" s="52"/>
      <c r="G110" s="15"/>
      <c r="H110" s="15"/>
      <c r="I110" s="15"/>
      <c r="J110" s="15"/>
      <c r="K110" s="15"/>
      <c r="L110" s="15"/>
      <c r="M110" s="15"/>
      <c r="N110" s="58"/>
      <c r="O110" s="58"/>
      <c r="P110" s="59"/>
      <c r="Q110" s="52"/>
    </row>
    <row r="111" ht="21.95" customHeight="1" spans="2:17">
      <c r="B111" s="15"/>
      <c r="C111" s="15"/>
      <c r="D111" s="15"/>
      <c r="E111" s="15"/>
      <c r="F111" s="52"/>
      <c r="G111" s="15"/>
      <c r="H111" s="15"/>
      <c r="I111" s="15"/>
      <c r="J111" s="15"/>
      <c r="K111" s="15"/>
      <c r="L111" s="15"/>
      <c r="M111" s="15"/>
      <c r="N111" s="58"/>
      <c r="O111" s="58"/>
      <c r="P111" s="59"/>
      <c r="Q111" s="52"/>
    </row>
    <row r="112" ht="21.95" customHeight="1" spans="2:17">
      <c r="B112" s="15"/>
      <c r="C112" s="15"/>
      <c r="D112" s="15"/>
      <c r="E112" s="15"/>
      <c r="F112" s="52"/>
      <c r="G112" s="15"/>
      <c r="H112" s="15"/>
      <c r="I112" s="15"/>
      <c r="J112" s="15"/>
      <c r="K112" s="15"/>
      <c r="L112" s="15"/>
      <c r="M112" s="15"/>
      <c r="N112" s="58"/>
      <c r="O112" s="58"/>
      <c r="P112" s="59"/>
      <c r="Q112" s="52"/>
    </row>
    <row r="113" ht="21.95" customHeight="1" spans="2:17">
      <c r="B113" s="15"/>
      <c r="C113" s="15"/>
      <c r="D113" s="15"/>
      <c r="E113" s="15"/>
      <c r="F113" s="52"/>
      <c r="G113" s="15"/>
      <c r="H113" s="15"/>
      <c r="I113" s="15"/>
      <c r="J113" s="15"/>
      <c r="K113" s="15"/>
      <c r="L113" s="15"/>
      <c r="M113" s="15"/>
      <c r="N113" s="58"/>
      <c r="O113" s="58"/>
      <c r="P113" s="59"/>
      <c r="Q113" s="52"/>
    </row>
    <row r="114" ht="21.95" customHeight="1" spans="2:17">
      <c r="B114" s="15"/>
      <c r="C114" s="15"/>
      <c r="D114" s="15"/>
      <c r="E114" s="15"/>
      <c r="F114" s="52"/>
      <c r="G114" s="15"/>
      <c r="H114" s="15"/>
      <c r="I114" s="15"/>
      <c r="J114" s="15"/>
      <c r="K114" s="15"/>
      <c r="L114" s="15"/>
      <c r="M114" s="15"/>
      <c r="N114" s="58"/>
      <c r="O114" s="58"/>
      <c r="P114" s="59"/>
      <c r="Q114" s="52"/>
    </row>
    <row r="115" ht="21.95" customHeight="1" spans="2:17">
      <c r="B115" s="15"/>
      <c r="C115" s="15"/>
      <c r="D115" s="15"/>
      <c r="E115" s="15"/>
      <c r="F115" s="52"/>
      <c r="G115" s="15"/>
      <c r="H115" s="15"/>
      <c r="I115" s="15"/>
      <c r="J115" s="15"/>
      <c r="K115" s="15"/>
      <c r="L115" s="15"/>
      <c r="M115" s="15"/>
      <c r="N115" s="58"/>
      <c r="O115" s="58"/>
      <c r="P115" s="59"/>
      <c r="Q115" s="52"/>
    </row>
    <row r="116" ht="21.95" customHeight="1" spans="2:17">
      <c r="B116" s="15"/>
      <c r="C116" s="15"/>
      <c r="D116" s="15"/>
      <c r="E116" s="15"/>
      <c r="F116" s="52"/>
      <c r="G116" s="15"/>
      <c r="H116" s="15"/>
      <c r="I116" s="15"/>
      <c r="J116" s="15"/>
      <c r="K116" s="15"/>
      <c r="L116" s="15"/>
      <c r="M116" s="15"/>
      <c r="N116" s="58"/>
      <c r="O116" s="58"/>
      <c r="P116" s="59"/>
      <c r="Q116" s="52"/>
    </row>
    <row r="117" ht="21.95" customHeight="1" spans="2:17">
      <c r="B117" s="15"/>
      <c r="C117" s="15"/>
      <c r="D117" s="15"/>
      <c r="E117" s="15"/>
      <c r="F117" s="52"/>
      <c r="G117" s="15"/>
      <c r="H117" s="15"/>
      <c r="I117" s="15"/>
      <c r="J117" s="15"/>
      <c r="K117" s="15"/>
      <c r="L117" s="15"/>
      <c r="M117" s="15"/>
      <c r="N117" s="58"/>
      <c r="O117" s="58"/>
      <c r="P117" s="59"/>
      <c r="Q117" s="52"/>
    </row>
    <row r="118" ht="21.95" customHeight="1" spans="2:17">
      <c r="B118" s="15"/>
      <c r="C118" s="15"/>
      <c r="D118" s="15"/>
      <c r="E118" s="15"/>
      <c r="F118" s="52"/>
      <c r="G118" s="15"/>
      <c r="H118" s="15"/>
      <c r="I118" s="15"/>
      <c r="J118" s="15"/>
      <c r="K118" s="15"/>
      <c r="L118" s="15"/>
      <c r="M118" s="15"/>
      <c r="N118" s="58"/>
      <c r="O118" s="58"/>
      <c r="P118" s="59"/>
      <c r="Q118" s="52"/>
    </row>
    <row r="119" ht="21.95" customHeight="1" spans="2:17">
      <c r="B119" s="15"/>
      <c r="C119" s="15"/>
      <c r="D119" s="15"/>
      <c r="E119" s="15"/>
      <c r="F119" s="52"/>
      <c r="G119" s="15"/>
      <c r="H119" s="15"/>
      <c r="I119" s="15"/>
      <c r="J119" s="15"/>
      <c r="K119" s="15"/>
      <c r="L119" s="15"/>
      <c r="M119" s="15"/>
      <c r="N119" s="58"/>
      <c r="O119" s="58"/>
      <c r="P119" s="59"/>
      <c r="Q119" s="52"/>
    </row>
    <row r="120" ht="21.95" customHeight="1" spans="2:17">
      <c r="B120" s="15"/>
      <c r="C120" s="15"/>
      <c r="D120" s="15"/>
      <c r="E120" s="15"/>
      <c r="F120" s="52"/>
      <c r="G120" s="15"/>
      <c r="H120" s="15"/>
      <c r="I120" s="15"/>
      <c r="J120" s="15"/>
      <c r="K120" s="15"/>
      <c r="L120" s="15"/>
      <c r="M120" s="15"/>
      <c r="N120" s="58"/>
      <c r="O120" s="58"/>
      <c r="P120" s="59"/>
      <c r="Q120" s="52"/>
    </row>
    <row r="121" ht="21.95" customHeight="1" spans="2:17">
      <c r="B121" s="15"/>
      <c r="C121" s="15"/>
      <c r="D121" s="15"/>
      <c r="E121" s="15"/>
      <c r="F121" s="52"/>
      <c r="G121" s="15"/>
      <c r="H121" s="15"/>
      <c r="I121" s="15"/>
      <c r="J121" s="15"/>
      <c r="K121" s="15"/>
      <c r="L121" s="15"/>
      <c r="M121" s="15"/>
      <c r="N121" s="58"/>
      <c r="O121" s="58"/>
      <c r="P121" s="59"/>
      <c r="Q121" s="52"/>
    </row>
    <row r="122" ht="21.95" customHeight="1" spans="2:17">
      <c r="B122" s="15"/>
      <c r="C122" s="15"/>
      <c r="D122" s="15"/>
      <c r="E122" s="15"/>
      <c r="F122" s="52"/>
      <c r="G122" s="15"/>
      <c r="H122" s="15"/>
      <c r="I122" s="15"/>
      <c r="J122" s="15"/>
      <c r="K122" s="15"/>
      <c r="L122" s="15"/>
      <c r="M122" s="15"/>
      <c r="N122" s="58"/>
      <c r="O122" s="58"/>
      <c r="P122" s="59"/>
      <c r="Q122" s="52"/>
    </row>
    <row r="123" ht="21.95" customHeight="1" spans="2:17">
      <c r="B123" s="15"/>
      <c r="C123" s="15"/>
      <c r="D123" s="15"/>
      <c r="E123" s="15"/>
      <c r="F123" s="52"/>
      <c r="G123" s="15"/>
      <c r="H123" s="15"/>
      <c r="I123" s="15"/>
      <c r="J123" s="15"/>
      <c r="K123" s="15"/>
      <c r="L123" s="15"/>
      <c r="M123" s="15"/>
      <c r="N123" s="58"/>
      <c r="O123" s="58"/>
      <c r="P123" s="59"/>
      <c r="Q123" s="52"/>
    </row>
    <row r="124" ht="21.95" customHeight="1" spans="2:17">
      <c r="B124" s="15"/>
      <c r="C124" s="15"/>
      <c r="D124" s="15"/>
      <c r="E124" s="15"/>
      <c r="F124" s="52"/>
      <c r="G124" s="15"/>
      <c r="H124" s="15"/>
      <c r="I124" s="15"/>
      <c r="J124" s="15"/>
      <c r="K124" s="15"/>
      <c r="L124" s="15"/>
      <c r="M124" s="15"/>
      <c r="N124" s="58"/>
      <c r="O124" s="58"/>
      <c r="P124" s="59"/>
      <c r="Q124" s="52"/>
    </row>
    <row r="125" ht="21.95" customHeight="1" spans="2:17">
      <c r="B125" s="15"/>
      <c r="C125" s="15"/>
      <c r="D125" s="15"/>
      <c r="E125" s="15"/>
      <c r="F125" s="52"/>
      <c r="G125" s="15"/>
      <c r="H125" s="15"/>
      <c r="I125" s="15"/>
      <c r="J125" s="15"/>
      <c r="K125" s="15"/>
      <c r="L125" s="15"/>
      <c r="M125" s="15"/>
      <c r="N125" s="58"/>
      <c r="O125" s="58"/>
      <c r="P125" s="59"/>
      <c r="Q125" s="52"/>
    </row>
    <row r="126" ht="21.95" customHeight="1" spans="2:17">
      <c r="B126" s="15"/>
      <c r="C126" s="15"/>
      <c r="D126" s="15"/>
      <c r="E126" s="15"/>
      <c r="F126" s="52"/>
      <c r="G126" s="15"/>
      <c r="H126" s="15"/>
      <c r="I126" s="15"/>
      <c r="J126" s="15"/>
      <c r="K126" s="15"/>
      <c r="L126" s="15"/>
      <c r="M126" s="15"/>
      <c r="N126" s="58"/>
      <c r="O126" s="58"/>
      <c r="P126" s="59"/>
      <c r="Q126" s="52"/>
    </row>
    <row r="127" ht="21.95" customHeight="1" spans="2:17">
      <c r="B127" s="15"/>
      <c r="C127" s="15"/>
      <c r="D127" s="15"/>
      <c r="E127" s="15"/>
      <c r="F127" s="52"/>
      <c r="G127" s="15"/>
      <c r="H127" s="15"/>
      <c r="I127" s="15"/>
      <c r="J127" s="15"/>
      <c r="K127" s="15"/>
      <c r="L127" s="15"/>
      <c r="M127" s="15"/>
      <c r="N127" s="58"/>
      <c r="O127" s="58"/>
      <c r="P127" s="59"/>
      <c r="Q127" s="52"/>
    </row>
    <row r="128" ht="21.95" customHeight="1" spans="2:17">
      <c r="B128" s="15"/>
      <c r="C128" s="15"/>
      <c r="D128" s="15"/>
      <c r="E128" s="15"/>
      <c r="F128" s="52"/>
      <c r="G128" s="15"/>
      <c r="H128" s="15"/>
      <c r="I128" s="15"/>
      <c r="J128" s="15"/>
      <c r="K128" s="15"/>
      <c r="L128" s="15"/>
      <c r="M128" s="15"/>
      <c r="N128" s="58"/>
      <c r="O128" s="58"/>
      <c r="P128" s="59"/>
      <c r="Q128" s="52"/>
    </row>
    <row r="129" ht="21.95" customHeight="1" spans="2:17">
      <c r="B129" s="15"/>
      <c r="C129" s="15"/>
      <c r="D129" s="15"/>
      <c r="E129" s="15"/>
      <c r="F129" s="52"/>
      <c r="G129" s="15"/>
      <c r="H129" s="15"/>
      <c r="I129" s="15"/>
      <c r="J129" s="15"/>
      <c r="K129" s="15"/>
      <c r="L129" s="15"/>
      <c r="M129" s="15"/>
      <c r="N129" s="58"/>
      <c r="O129" s="58"/>
      <c r="P129" s="59"/>
      <c r="Q129" s="52"/>
    </row>
    <row r="130" ht="21.95" customHeight="1" spans="2:17">
      <c r="B130" s="15"/>
      <c r="C130" s="15"/>
      <c r="D130" s="15"/>
      <c r="E130" s="15"/>
      <c r="F130" s="52"/>
      <c r="G130" s="15"/>
      <c r="H130" s="15"/>
      <c r="I130" s="15"/>
      <c r="J130" s="15"/>
      <c r="K130" s="15"/>
      <c r="L130" s="15"/>
      <c r="M130" s="15"/>
      <c r="N130" s="58"/>
      <c r="O130" s="58"/>
      <c r="P130" s="59"/>
      <c r="Q130" s="52"/>
    </row>
    <row r="131" ht="21.95" customHeight="1" spans="2:17">
      <c r="B131" s="15"/>
      <c r="C131" s="15"/>
      <c r="D131" s="15"/>
      <c r="E131" s="15"/>
      <c r="F131" s="52"/>
      <c r="G131" s="15"/>
      <c r="H131" s="15"/>
      <c r="I131" s="15"/>
      <c r="J131" s="15"/>
      <c r="K131" s="15"/>
      <c r="L131" s="15"/>
      <c r="M131" s="15"/>
      <c r="N131" s="58"/>
      <c r="O131" s="58"/>
      <c r="P131" s="59"/>
      <c r="Q131" s="52"/>
    </row>
    <row r="132" ht="21.95" customHeight="1" spans="2:17">
      <c r="B132" s="15"/>
      <c r="C132" s="15"/>
      <c r="D132" s="15"/>
      <c r="E132" s="15"/>
      <c r="F132" s="52"/>
      <c r="G132" s="15"/>
      <c r="H132" s="15"/>
      <c r="I132" s="15"/>
      <c r="J132" s="15"/>
      <c r="K132" s="15"/>
      <c r="L132" s="15"/>
      <c r="M132" s="15"/>
      <c r="N132" s="58"/>
      <c r="O132" s="58"/>
      <c r="P132" s="59"/>
      <c r="Q132" s="52"/>
    </row>
    <row r="133" ht="21.95" customHeight="1" spans="2:17">
      <c r="B133" s="15"/>
      <c r="C133" s="15"/>
      <c r="D133" s="15"/>
      <c r="E133" s="15"/>
      <c r="F133" s="52"/>
      <c r="G133" s="15"/>
      <c r="H133" s="15"/>
      <c r="I133" s="15"/>
      <c r="J133" s="15"/>
      <c r="K133" s="15"/>
      <c r="L133" s="15"/>
      <c r="M133" s="15"/>
      <c r="N133" s="58"/>
      <c r="O133" s="58"/>
      <c r="P133" s="59"/>
      <c r="Q133" s="52"/>
    </row>
    <row r="134" ht="21.95" customHeight="1" spans="2:17">
      <c r="B134" s="15"/>
      <c r="C134" s="15"/>
      <c r="D134" s="15"/>
      <c r="E134" s="15"/>
      <c r="F134" s="52"/>
      <c r="G134" s="15"/>
      <c r="H134" s="15"/>
      <c r="I134" s="15"/>
      <c r="J134" s="15"/>
      <c r="K134" s="15"/>
      <c r="L134" s="15"/>
      <c r="M134" s="15"/>
      <c r="N134" s="58"/>
      <c r="O134" s="58"/>
      <c r="P134" s="59"/>
      <c r="Q134" s="52"/>
    </row>
    <row r="135" ht="21.95" customHeight="1" spans="2:17">
      <c r="B135" s="15"/>
      <c r="C135" s="15"/>
      <c r="D135" s="15"/>
      <c r="E135" s="15"/>
      <c r="F135" s="52"/>
      <c r="G135" s="15"/>
      <c r="H135" s="15"/>
      <c r="I135" s="15"/>
      <c r="J135" s="15"/>
      <c r="K135" s="15"/>
      <c r="L135" s="15"/>
      <c r="M135" s="15"/>
      <c r="N135" s="58"/>
      <c r="O135" s="58"/>
      <c r="P135" s="59"/>
      <c r="Q135" s="52"/>
    </row>
    <row r="136" ht="21.95" customHeight="1" spans="2:17">
      <c r="B136" s="15"/>
      <c r="C136" s="15"/>
      <c r="D136" s="15"/>
      <c r="E136" s="15"/>
      <c r="F136" s="52"/>
      <c r="G136" s="15"/>
      <c r="H136" s="15"/>
      <c r="I136" s="15"/>
      <c r="J136" s="15"/>
      <c r="K136" s="15"/>
      <c r="L136" s="15"/>
      <c r="M136" s="15"/>
      <c r="N136" s="58"/>
      <c r="O136" s="58"/>
      <c r="P136" s="59"/>
      <c r="Q136" s="52"/>
    </row>
    <row r="137" ht="21.95" customHeight="1" spans="2:17">
      <c r="B137" s="15"/>
      <c r="C137" s="15"/>
      <c r="D137" s="15"/>
      <c r="E137" s="15"/>
      <c r="F137" s="52"/>
      <c r="G137" s="15"/>
      <c r="H137" s="15"/>
      <c r="I137" s="15"/>
      <c r="J137" s="15"/>
      <c r="K137" s="15"/>
      <c r="L137" s="15"/>
      <c r="M137" s="15"/>
      <c r="N137" s="58"/>
      <c r="O137" s="58"/>
      <c r="P137" s="59"/>
      <c r="Q137" s="52"/>
    </row>
    <row r="138" ht="21.95" customHeight="1" spans="2:17">
      <c r="B138" s="15"/>
      <c r="C138" s="15"/>
      <c r="D138" s="15"/>
      <c r="E138" s="15"/>
      <c r="F138" s="52"/>
      <c r="G138" s="15"/>
      <c r="H138" s="15"/>
      <c r="I138" s="15"/>
      <c r="J138" s="15"/>
      <c r="K138" s="15"/>
      <c r="L138" s="15"/>
      <c r="M138" s="15"/>
      <c r="N138" s="58"/>
      <c r="O138" s="58"/>
      <c r="P138" s="59"/>
      <c r="Q138" s="52"/>
    </row>
    <row r="139" ht="21.95" customHeight="1" spans="2:17">
      <c r="B139" s="15"/>
      <c r="C139" s="15"/>
      <c r="D139" s="15"/>
      <c r="E139" s="15"/>
      <c r="F139" s="52"/>
      <c r="G139" s="15"/>
      <c r="H139" s="15"/>
      <c r="I139" s="15"/>
      <c r="J139" s="15"/>
      <c r="K139" s="15"/>
      <c r="L139" s="15"/>
      <c r="M139" s="15"/>
      <c r="N139" s="58"/>
      <c r="O139" s="58"/>
      <c r="P139" s="59"/>
      <c r="Q139" s="52"/>
    </row>
    <row r="140" ht="21.95" customHeight="1" spans="2:17">
      <c r="B140" s="15"/>
      <c r="C140" s="15"/>
      <c r="D140" s="15"/>
      <c r="E140" s="15"/>
      <c r="F140" s="52"/>
      <c r="G140" s="15"/>
      <c r="H140" s="15"/>
      <c r="I140" s="15"/>
      <c r="J140" s="15"/>
      <c r="K140" s="15"/>
      <c r="L140" s="15"/>
      <c r="M140" s="15"/>
      <c r="N140" s="58"/>
      <c r="O140" s="58"/>
      <c r="P140" s="59"/>
      <c r="Q140" s="52"/>
    </row>
    <row r="141" ht="21.95" customHeight="1" spans="2:17">
      <c r="B141" s="15"/>
      <c r="C141" s="15"/>
      <c r="D141" s="15"/>
      <c r="E141" s="15"/>
      <c r="F141" s="52"/>
      <c r="G141" s="15"/>
      <c r="H141" s="15"/>
      <c r="I141" s="15"/>
      <c r="J141" s="15"/>
      <c r="K141" s="15"/>
      <c r="L141" s="15"/>
      <c r="M141" s="15"/>
      <c r="N141" s="58"/>
      <c r="O141" s="58"/>
      <c r="P141" s="59"/>
      <c r="Q141" s="52"/>
    </row>
    <row r="142" ht="21.95" customHeight="1" spans="2:17">
      <c r="B142" s="15"/>
      <c r="C142" s="15"/>
      <c r="D142" s="15"/>
      <c r="E142" s="15"/>
      <c r="F142" s="52"/>
      <c r="G142" s="15"/>
      <c r="H142" s="15"/>
      <c r="I142" s="15"/>
      <c r="J142" s="15"/>
      <c r="K142" s="15"/>
      <c r="L142" s="15"/>
      <c r="M142" s="15"/>
      <c r="N142" s="58"/>
      <c r="O142" s="58"/>
      <c r="P142" s="59"/>
      <c r="Q142" s="52"/>
    </row>
    <row r="143" ht="21.95" customHeight="1" spans="2:17">
      <c r="B143" s="15"/>
      <c r="C143" s="15"/>
      <c r="D143" s="15"/>
      <c r="E143" s="15"/>
      <c r="F143" s="52"/>
      <c r="G143" s="15"/>
      <c r="H143" s="15"/>
      <c r="I143" s="15"/>
      <c r="J143" s="15"/>
      <c r="K143" s="15"/>
      <c r="L143" s="15"/>
      <c r="M143" s="15"/>
      <c r="N143" s="58"/>
      <c r="O143" s="58"/>
      <c r="P143" s="59"/>
      <c r="Q143" s="52"/>
    </row>
    <row r="144" ht="21.95" customHeight="1" spans="2:17">
      <c r="B144" s="15"/>
      <c r="C144" s="15"/>
      <c r="D144" s="15"/>
      <c r="E144" s="15"/>
      <c r="F144" s="52"/>
      <c r="G144" s="15"/>
      <c r="H144" s="15"/>
      <c r="I144" s="15"/>
      <c r="J144" s="15"/>
      <c r="K144" s="15"/>
      <c r="L144" s="15"/>
      <c r="M144" s="15"/>
      <c r="N144" s="58"/>
      <c r="O144" s="58"/>
      <c r="P144" s="59"/>
      <c r="Q144" s="52"/>
    </row>
    <row r="145" ht="21.95" customHeight="1" spans="2:17">
      <c r="B145" s="15"/>
      <c r="C145" s="15"/>
      <c r="D145" s="15"/>
      <c r="E145" s="15"/>
      <c r="F145" s="52"/>
      <c r="G145" s="15"/>
      <c r="H145" s="15"/>
      <c r="I145" s="15"/>
      <c r="J145" s="15"/>
      <c r="K145" s="15"/>
      <c r="L145" s="15"/>
      <c r="M145" s="15"/>
      <c r="N145" s="58"/>
      <c r="O145" s="58"/>
      <c r="P145" s="59"/>
      <c r="Q145" s="52"/>
    </row>
    <row r="146" ht="21.95" customHeight="1" spans="2:17">
      <c r="B146" s="15"/>
      <c r="C146" s="15"/>
      <c r="D146" s="15"/>
      <c r="E146" s="15"/>
      <c r="F146" s="52"/>
      <c r="G146" s="15"/>
      <c r="H146" s="15"/>
      <c r="I146" s="15"/>
      <c r="J146" s="15"/>
      <c r="K146" s="15"/>
      <c r="L146" s="15"/>
      <c r="M146" s="15"/>
      <c r="N146" s="58"/>
      <c r="O146" s="58"/>
      <c r="P146" s="59"/>
      <c r="Q146" s="52"/>
    </row>
    <row r="147" ht="21.95" customHeight="1" spans="2:17">
      <c r="B147" s="15"/>
      <c r="C147" s="15"/>
      <c r="D147" s="15"/>
      <c r="E147" s="15"/>
      <c r="F147" s="52"/>
      <c r="G147" s="15"/>
      <c r="H147" s="15"/>
      <c r="I147" s="15"/>
      <c r="J147" s="15"/>
      <c r="K147" s="15"/>
      <c r="L147" s="15"/>
      <c r="M147" s="15"/>
      <c r="N147" s="58"/>
      <c r="O147" s="58"/>
      <c r="P147" s="59"/>
      <c r="Q147" s="52"/>
    </row>
    <row r="148" ht="21.95" customHeight="1" spans="2:17">
      <c r="B148" s="15"/>
      <c r="C148" s="15"/>
      <c r="D148" s="15"/>
      <c r="E148" s="15"/>
      <c r="F148" s="52"/>
      <c r="G148" s="15"/>
      <c r="H148" s="15"/>
      <c r="I148" s="15"/>
      <c r="J148" s="15"/>
      <c r="K148" s="15"/>
      <c r="L148" s="15"/>
      <c r="M148" s="15"/>
      <c r="N148" s="58"/>
      <c r="O148" s="58"/>
      <c r="P148" s="59"/>
      <c r="Q148" s="52"/>
    </row>
    <row r="149" ht="21.95" customHeight="1" spans="2:17">
      <c r="B149" s="15"/>
      <c r="C149" s="15"/>
      <c r="D149" s="15"/>
      <c r="E149" s="15"/>
      <c r="F149" s="52"/>
      <c r="G149" s="15"/>
      <c r="H149" s="15"/>
      <c r="I149" s="15"/>
      <c r="J149" s="15"/>
      <c r="K149" s="15"/>
      <c r="L149" s="15"/>
      <c r="M149" s="15"/>
      <c r="N149" s="58"/>
      <c r="O149" s="58"/>
      <c r="P149" s="59"/>
      <c r="Q149" s="52"/>
    </row>
    <row r="150" ht="21.95" customHeight="1" spans="2:17">
      <c r="B150" s="15"/>
      <c r="C150" s="15"/>
      <c r="D150" s="15"/>
      <c r="E150" s="15"/>
      <c r="F150" s="52"/>
      <c r="G150" s="15"/>
      <c r="H150" s="15"/>
      <c r="I150" s="15"/>
      <c r="J150" s="15"/>
      <c r="K150" s="15"/>
      <c r="L150" s="15"/>
      <c r="M150" s="15"/>
      <c r="N150" s="58"/>
      <c r="O150" s="58"/>
      <c r="P150" s="59"/>
      <c r="Q150" s="52"/>
    </row>
    <row r="151" ht="21.95" customHeight="1" spans="2:17">
      <c r="B151" s="15"/>
      <c r="C151" s="15"/>
      <c r="D151" s="15"/>
      <c r="E151" s="15"/>
      <c r="F151" s="52"/>
      <c r="G151" s="15"/>
      <c r="H151" s="15"/>
      <c r="I151" s="15"/>
      <c r="J151" s="15"/>
      <c r="K151" s="15"/>
      <c r="L151" s="15"/>
      <c r="M151" s="15"/>
      <c r="N151" s="58"/>
      <c r="O151" s="58"/>
      <c r="P151" s="59"/>
      <c r="Q151" s="52"/>
    </row>
    <row r="152" ht="21.95" customHeight="1" spans="2:17">
      <c r="B152" s="15"/>
      <c r="C152" s="15"/>
      <c r="D152" s="15"/>
      <c r="E152" s="15"/>
      <c r="F152" s="52"/>
      <c r="G152" s="15"/>
      <c r="H152" s="15"/>
      <c r="I152" s="15"/>
      <c r="J152" s="15"/>
      <c r="K152" s="15"/>
      <c r="L152" s="15"/>
      <c r="M152" s="15"/>
      <c r="N152" s="58"/>
      <c r="O152" s="58"/>
      <c r="P152" s="59"/>
      <c r="Q152" s="52"/>
    </row>
    <row r="153" ht="21.95" customHeight="1" spans="2:17">
      <c r="B153" s="15"/>
      <c r="C153" s="15"/>
      <c r="D153" s="15"/>
      <c r="E153" s="15"/>
      <c r="F153" s="52"/>
      <c r="G153" s="15"/>
      <c r="H153" s="15"/>
      <c r="I153" s="15"/>
      <c r="J153" s="15"/>
      <c r="K153" s="15"/>
      <c r="L153" s="15"/>
      <c r="M153" s="15"/>
      <c r="N153" s="58"/>
      <c r="O153" s="58"/>
      <c r="P153" s="59"/>
      <c r="Q153" s="52"/>
    </row>
    <row r="154" ht="21.95" customHeight="1" spans="2:17">
      <c r="B154" s="15"/>
      <c r="C154" s="15"/>
      <c r="D154" s="15"/>
      <c r="E154" s="15"/>
      <c r="F154" s="52"/>
      <c r="G154" s="15"/>
      <c r="H154" s="15"/>
      <c r="I154" s="15"/>
      <c r="J154" s="15"/>
      <c r="K154" s="15"/>
      <c r="L154" s="15"/>
      <c r="M154" s="15"/>
      <c r="N154" s="58"/>
      <c r="O154" s="58"/>
      <c r="P154" s="59"/>
      <c r="Q154" s="52"/>
    </row>
    <row r="155" ht="21.95" customHeight="1" spans="2:17">
      <c r="B155" s="15"/>
      <c r="C155" s="15"/>
      <c r="D155" s="15"/>
      <c r="E155" s="15"/>
      <c r="F155" s="52"/>
      <c r="G155" s="15"/>
      <c r="H155" s="15"/>
      <c r="I155" s="15"/>
      <c r="J155" s="15"/>
      <c r="K155" s="15"/>
      <c r="L155" s="15"/>
      <c r="M155" s="15"/>
      <c r="N155" s="58"/>
      <c r="O155" s="58"/>
      <c r="P155" s="59"/>
      <c r="Q155" s="52"/>
    </row>
    <row r="156" ht="21.95" customHeight="1" spans="2:17">
      <c r="B156" s="15"/>
      <c r="C156" s="15"/>
      <c r="D156" s="15"/>
      <c r="E156" s="15"/>
      <c r="F156" s="52"/>
      <c r="G156" s="15"/>
      <c r="H156" s="15"/>
      <c r="I156" s="15"/>
      <c r="J156" s="15"/>
      <c r="K156" s="15"/>
      <c r="L156" s="15"/>
      <c r="M156" s="15"/>
      <c r="N156" s="58"/>
      <c r="O156" s="58"/>
      <c r="P156" s="59"/>
      <c r="Q156" s="52"/>
    </row>
    <row r="157" ht="21.95" customHeight="1" spans="2:17">
      <c r="B157" s="15"/>
      <c r="C157" s="15"/>
      <c r="D157" s="15"/>
      <c r="E157" s="15"/>
      <c r="F157" s="52"/>
      <c r="G157" s="15"/>
      <c r="H157" s="15"/>
      <c r="I157" s="15"/>
      <c r="J157" s="15"/>
      <c r="K157" s="15"/>
      <c r="L157" s="15"/>
      <c r="M157" s="15"/>
      <c r="N157" s="58"/>
      <c r="O157" s="58"/>
      <c r="P157" s="59"/>
      <c r="Q157" s="52"/>
    </row>
    <row r="158" ht="21.95" customHeight="1" spans="2:17">
      <c r="B158" s="15"/>
      <c r="C158" s="15"/>
      <c r="D158" s="15"/>
      <c r="E158" s="15"/>
      <c r="F158" s="52"/>
      <c r="G158" s="15"/>
      <c r="H158" s="15"/>
      <c r="I158" s="15"/>
      <c r="J158" s="15"/>
      <c r="K158" s="15"/>
      <c r="L158" s="15"/>
      <c r="M158" s="15"/>
      <c r="N158" s="58"/>
      <c r="O158" s="58"/>
      <c r="P158" s="59"/>
      <c r="Q158" s="52"/>
    </row>
    <row r="159" ht="21.95" customHeight="1" spans="2:17">
      <c r="B159" s="15"/>
      <c r="C159" s="15"/>
      <c r="D159" s="15"/>
      <c r="E159" s="15"/>
      <c r="F159" s="52"/>
      <c r="G159" s="15"/>
      <c r="H159" s="15"/>
      <c r="I159" s="15"/>
      <c r="J159" s="15"/>
      <c r="K159" s="15"/>
      <c r="L159" s="15"/>
      <c r="M159" s="15"/>
      <c r="N159" s="58"/>
      <c r="O159" s="58"/>
      <c r="P159" s="59"/>
      <c r="Q159" s="52"/>
    </row>
    <row r="160" ht="21.95" customHeight="1" spans="2:17">
      <c r="B160" s="15"/>
      <c r="C160" s="15"/>
      <c r="D160" s="15"/>
      <c r="E160" s="15"/>
      <c r="F160" s="52"/>
      <c r="G160" s="15"/>
      <c r="H160" s="15"/>
      <c r="I160" s="15"/>
      <c r="J160" s="15"/>
      <c r="K160" s="15"/>
      <c r="L160" s="15"/>
      <c r="M160" s="15"/>
      <c r="N160" s="58"/>
      <c r="O160" s="58"/>
      <c r="P160" s="59"/>
      <c r="Q160" s="52"/>
    </row>
    <row r="161" ht="21.95" customHeight="1" spans="2:17">
      <c r="B161" s="15"/>
      <c r="C161" s="15"/>
      <c r="D161" s="15"/>
      <c r="E161" s="15"/>
      <c r="F161" s="52"/>
      <c r="G161" s="15"/>
      <c r="H161" s="15"/>
      <c r="I161" s="15"/>
      <c r="J161" s="15"/>
      <c r="K161" s="15"/>
      <c r="L161" s="15"/>
      <c r="M161" s="15"/>
      <c r="N161" s="58"/>
      <c r="O161" s="58"/>
      <c r="P161" s="59"/>
      <c r="Q161" s="52"/>
    </row>
    <row r="162" ht="21.95" customHeight="1" spans="2:17">
      <c r="B162" s="15"/>
      <c r="C162" s="15"/>
      <c r="D162" s="15"/>
      <c r="E162" s="15"/>
      <c r="F162" s="52"/>
      <c r="G162" s="15"/>
      <c r="H162" s="15"/>
      <c r="I162" s="15"/>
      <c r="J162" s="15"/>
      <c r="K162" s="15"/>
      <c r="L162" s="15"/>
      <c r="M162" s="15"/>
      <c r="N162" s="58"/>
      <c r="O162" s="58"/>
      <c r="P162" s="59"/>
      <c r="Q162" s="52"/>
    </row>
    <row r="163" ht="21.95" customHeight="1" spans="2:17">
      <c r="B163" s="15"/>
      <c r="C163" s="15"/>
      <c r="D163" s="15"/>
      <c r="E163" s="15"/>
      <c r="F163" s="52"/>
      <c r="G163" s="15"/>
      <c r="H163" s="15"/>
      <c r="I163" s="15"/>
      <c r="J163" s="15"/>
      <c r="K163" s="15"/>
      <c r="L163" s="15"/>
      <c r="M163" s="15"/>
      <c r="N163" s="58"/>
      <c r="O163" s="58"/>
      <c r="P163" s="59"/>
      <c r="Q163" s="52"/>
    </row>
    <row r="164" ht="21.95" customHeight="1" spans="2:17">
      <c r="B164" s="15"/>
      <c r="C164" s="15"/>
      <c r="D164" s="15"/>
      <c r="E164" s="15"/>
      <c r="F164" s="52"/>
      <c r="G164" s="15"/>
      <c r="H164" s="15"/>
      <c r="I164" s="15"/>
      <c r="J164" s="15"/>
      <c r="K164" s="15"/>
      <c r="L164" s="15"/>
      <c r="M164" s="15"/>
      <c r="N164" s="58"/>
      <c r="O164" s="58"/>
      <c r="P164" s="59"/>
      <c r="Q164" s="52"/>
    </row>
    <row r="165" ht="21.95" customHeight="1" spans="2:17">
      <c r="B165" s="15"/>
      <c r="C165" s="15"/>
      <c r="D165" s="15"/>
      <c r="E165" s="15"/>
      <c r="F165" s="52"/>
      <c r="G165" s="15"/>
      <c r="H165" s="15"/>
      <c r="I165" s="15"/>
      <c r="J165" s="15"/>
      <c r="K165" s="15"/>
      <c r="L165" s="15"/>
      <c r="M165" s="15"/>
      <c r="N165" s="58"/>
      <c r="O165" s="58"/>
      <c r="P165" s="59"/>
      <c r="Q165" s="52"/>
    </row>
    <row r="166" ht="21.95" customHeight="1" spans="2:17">
      <c r="B166" s="15"/>
      <c r="C166" s="15"/>
      <c r="D166" s="15"/>
      <c r="E166" s="15"/>
      <c r="F166" s="52"/>
      <c r="G166" s="15"/>
      <c r="H166" s="15"/>
      <c r="I166" s="15"/>
      <c r="J166" s="15"/>
      <c r="K166" s="15"/>
      <c r="L166" s="15"/>
      <c r="M166" s="15"/>
      <c r="N166" s="58"/>
      <c r="O166" s="58"/>
      <c r="P166" s="59"/>
      <c r="Q166" s="52"/>
    </row>
    <row r="167" ht="21.95" customHeight="1" spans="2:17">
      <c r="B167" s="15"/>
      <c r="C167" s="15"/>
      <c r="D167" s="15"/>
      <c r="E167" s="15"/>
      <c r="F167" s="52"/>
      <c r="G167" s="15"/>
      <c r="H167" s="15"/>
      <c r="I167" s="15"/>
      <c r="J167" s="15"/>
      <c r="K167" s="15"/>
      <c r="L167" s="15"/>
      <c r="M167" s="15"/>
      <c r="N167" s="58"/>
      <c r="O167" s="58"/>
      <c r="P167" s="59"/>
      <c r="Q167" s="52"/>
    </row>
    <row r="168" ht="21.95" customHeight="1" spans="2:17">
      <c r="B168" s="15"/>
      <c r="C168" s="15"/>
      <c r="D168" s="15"/>
      <c r="E168" s="15"/>
      <c r="F168" s="52"/>
      <c r="G168" s="15"/>
      <c r="H168" s="15"/>
      <c r="I168" s="15"/>
      <c r="J168" s="15"/>
      <c r="K168" s="15"/>
      <c r="L168" s="15"/>
      <c r="M168" s="15"/>
      <c r="N168" s="58"/>
      <c r="O168" s="58"/>
      <c r="P168" s="59"/>
      <c r="Q168" s="52"/>
    </row>
    <row r="169" ht="21.95" customHeight="1" spans="2:17">
      <c r="B169" s="15"/>
      <c r="C169" s="15"/>
      <c r="D169" s="15"/>
      <c r="E169" s="15"/>
      <c r="F169" s="52"/>
      <c r="G169" s="15"/>
      <c r="H169" s="15"/>
      <c r="I169" s="15"/>
      <c r="J169" s="15"/>
      <c r="K169" s="15"/>
      <c r="L169" s="15"/>
      <c r="M169" s="15"/>
      <c r="N169" s="58"/>
      <c r="O169" s="58"/>
      <c r="P169" s="59"/>
      <c r="Q169" s="52"/>
    </row>
    <row r="170" ht="21.95" customHeight="1" spans="2:17">
      <c r="B170" s="15"/>
      <c r="C170" s="15"/>
      <c r="D170" s="15"/>
      <c r="E170" s="15"/>
      <c r="F170" s="52"/>
      <c r="G170" s="15"/>
      <c r="H170" s="15"/>
      <c r="I170" s="15"/>
      <c r="J170" s="15"/>
      <c r="K170" s="15"/>
      <c r="L170" s="15"/>
      <c r="M170" s="15"/>
      <c r="N170" s="58"/>
      <c r="O170" s="58"/>
      <c r="P170" s="59"/>
      <c r="Q170" s="52"/>
    </row>
    <row r="171" ht="21.95" customHeight="1" spans="2:17">
      <c r="B171" s="15"/>
      <c r="C171" s="15"/>
      <c r="D171" s="15"/>
      <c r="E171" s="15"/>
      <c r="F171" s="52"/>
      <c r="G171" s="15"/>
      <c r="H171" s="15"/>
      <c r="I171" s="15"/>
      <c r="J171" s="15"/>
      <c r="K171" s="15"/>
      <c r="L171" s="15"/>
      <c r="M171" s="15"/>
      <c r="N171" s="58"/>
      <c r="O171" s="58"/>
      <c r="P171" s="59"/>
      <c r="Q171" s="52"/>
    </row>
    <row r="172" ht="21.95" customHeight="1" spans="2:17">
      <c r="B172" s="15"/>
      <c r="C172" s="15"/>
      <c r="D172" s="15"/>
      <c r="E172" s="15"/>
      <c r="F172" s="52"/>
      <c r="G172" s="15"/>
      <c r="H172" s="15"/>
      <c r="I172" s="15"/>
      <c r="J172" s="15"/>
      <c r="K172" s="15"/>
      <c r="L172" s="15"/>
      <c r="M172" s="15"/>
      <c r="N172" s="58"/>
      <c r="O172" s="58"/>
      <c r="P172" s="59"/>
      <c r="Q172" s="52"/>
    </row>
    <row r="173" ht="21.95" customHeight="1"/>
    <row r="174" ht="21.95" customHeight="1"/>
    <row r="175" ht="21.95" customHeight="1"/>
    <row r="176" ht="21.95" customHeight="1"/>
    <row r="177" ht="21.95" customHeight="1"/>
    <row r="178" ht="21.95" customHeight="1"/>
    <row r="179" ht="21.95" customHeight="1"/>
    <row r="180" ht="21.95" customHeight="1"/>
    <row r="181" ht="21.95" customHeight="1"/>
    <row r="182" ht="21.95" customHeight="1"/>
    <row r="183" ht="21.95" customHeight="1"/>
    <row r="184" ht="21.95" customHeight="1"/>
    <row r="185" ht="21.95" customHeight="1"/>
    <row r="186" ht="21.95" customHeight="1"/>
    <row r="187" ht="21.95" customHeight="1"/>
    <row r="188" ht="21.95" customHeight="1"/>
    <row r="189" ht="21.95" customHeight="1"/>
    <row r="190" ht="21.95" customHeight="1"/>
    <row r="191" ht="21.95" customHeight="1"/>
    <row r="192" ht="21.95" customHeight="1"/>
    <row r="193" ht="21.95" customHeight="1"/>
    <row r="194" ht="21.95" customHeight="1"/>
    <row r="195" ht="21.95" customHeight="1"/>
    <row r="196" ht="21.95" customHeight="1"/>
    <row r="197" ht="21.95" customHeight="1"/>
    <row r="198" ht="21.95" customHeight="1"/>
    <row r="199" ht="21.95" customHeight="1"/>
    <row r="200" ht="21.95" customHeight="1"/>
    <row r="201" ht="21.95" customHeight="1"/>
    <row r="202" ht="21.95" customHeight="1"/>
    <row r="203" ht="21.95" customHeight="1"/>
    <row r="204" ht="21.95" customHeight="1"/>
    <row r="205" ht="21.95" customHeight="1"/>
    <row r="206" ht="21.95" customHeight="1"/>
    <row r="207" ht="21.95" customHeight="1"/>
    <row r="208" ht="21.95" customHeight="1"/>
    <row r="209" ht="21.95" customHeight="1"/>
    <row r="210" ht="21.95" customHeight="1"/>
    <row r="211" ht="21.95" customHeight="1"/>
    <row r="212" ht="21.95" customHeight="1"/>
    <row r="213" ht="21.95" customHeight="1"/>
    <row r="214" ht="21.95" customHeight="1"/>
    <row r="215" ht="21.95" customHeight="1"/>
    <row r="216" ht="21.95" customHeight="1"/>
    <row r="217" ht="21.95" customHeight="1"/>
    <row r="218" ht="21.95" customHeight="1"/>
    <row r="219" ht="21.95" customHeight="1"/>
    <row r="220" ht="21.95" customHeight="1"/>
    <row r="221" ht="21.95" customHeight="1"/>
    <row r="222" ht="21.95" customHeight="1"/>
    <row r="223" ht="21.95" customHeight="1"/>
    <row r="224" ht="21.95" customHeight="1"/>
    <row r="225" ht="21.95" customHeight="1"/>
    <row r="226" ht="21.95" customHeight="1"/>
    <row r="227" ht="21.95" customHeight="1"/>
    <row r="228" ht="21.95" customHeight="1"/>
    <row r="229" ht="21.95" customHeight="1"/>
    <row r="230" ht="21.95" customHeight="1"/>
    <row r="231" ht="21.95" customHeight="1"/>
    <row r="232" ht="21.95" customHeight="1"/>
    <row r="233" ht="21.95" customHeight="1"/>
    <row r="234" ht="21.95" customHeight="1"/>
    <row r="235" ht="21.95" customHeight="1"/>
    <row r="236" ht="21.95" customHeight="1"/>
    <row r="237" ht="21.95" customHeight="1"/>
    <row r="238" ht="21.95" customHeight="1"/>
    <row r="239" ht="21.95" customHeight="1"/>
    <row r="240" ht="21.95" customHeight="1"/>
    <row r="241" ht="21.95" customHeight="1"/>
    <row r="242" ht="21.95" customHeight="1"/>
    <row r="243" ht="21.95" customHeight="1"/>
    <row r="244" ht="21.95" customHeight="1"/>
    <row r="245" ht="21.95" customHeight="1"/>
    <row r="246" ht="21.95" customHeight="1"/>
    <row r="247" ht="21.95" customHeight="1"/>
    <row r="248" ht="21.95" customHeight="1"/>
    <row r="249" ht="21.95" customHeight="1"/>
    <row r="250" ht="21.95" customHeight="1"/>
    <row r="251" ht="21.95" customHeight="1"/>
    <row r="252" ht="21.95" customHeight="1"/>
    <row r="253" ht="21.95" customHeight="1"/>
    <row r="254" ht="21.95" customHeight="1"/>
    <row r="255" ht="21.95" customHeight="1"/>
    <row r="256" ht="21.95" customHeight="1"/>
    <row r="257" ht="21.95" customHeight="1"/>
    <row r="258" ht="21.95" customHeight="1"/>
    <row r="259" ht="21.95" customHeight="1"/>
    <row r="260" ht="21.95" customHeight="1"/>
    <row r="261" ht="21.95" customHeight="1"/>
    <row r="262" ht="21.95" customHeight="1"/>
    <row r="263" ht="21.95" customHeight="1"/>
    <row r="264" ht="21.95" customHeight="1"/>
    <row r="265" ht="21.95" customHeight="1"/>
    <row r="266" ht="21.95" customHeight="1"/>
    <row r="267" ht="21.95" customHeight="1"/>
    <row r="268" ht="21.95" customHeight="1"/>
    <row r="269" ht="21.95" customHeight="1"/>
    <row r="270" ht="21.95" customHeight="1"/>
    <row r="271" ht="21.95" customHeight="1"/>
    <row r="272" ht="21.95" customHeight="1"/>
    <row r="273" ht="21.95" customHeight="1"/>
    <row r="274" ht="21.95" customHeight="1"/>
    <row r="275" ht="21.95" customHeight="1"/>
    <row r="276" ht="21.95" customHeight="1"/>
    <row r="277" ht="21.95" customHeight="1"/>
    <row r="278" ht="21.95" customHeight="1"/>
    <row r="279" ht="21.95" customHeight="1"/>
    <row r="280" ht="21.95" customHeight="1"/>
    <row r="281" ht="21.95" customHeight="1"/>
    <row r="282" ht="21.95" customHeight="1"/>
    <row r="283" ht="21.95" customHeight="1"/>
    <row r="284" ht="21.95" customHeight="1"/>
    <row r="285" ht="21.95" customHeight="1"/>
    <row r="286" ht="21.95" customHeight="1"/>
    <row r="287" ht="21.95" customHeight="1"/>
    <row r="288" ht="21.95" customHeight="1"/>
    <row r="289" ht="21.95" customHeight="1"/>
    <row r="290" ht="21.95" customHeight="1"/>
    <row r="291" ht="21.95" customHeight="1"/>
    <row r="292" ht="21.95" customHeight="1"/>
    <row r="293" ht="21.95" customHeight="1"/>
    <row r="294" ht="21.95" customHeight="1"/>
    <row r="295" ht="21.95" customHeight="1"/>
    <row r="296" ht="21.95" customHeight="1"/>
    <row r="297" ht="21.95" customHeight="1"/>
    <row r="298" ht="21.95" customHeight="1"/>
    <row r="299" ht="21.95" customHeight="1"/>
    <row r="300" ht="21.95" customHeight="1"/>
    <row r="301" ht="21.95" customHeight="1"/>
    <row r="302" ht="21.95" customHeight="1"/>
    <row r="303" ht="21.95" customHeight="1"/>
    <row r="304" ht="21.95" customHeight="1"/>
    <row r="305" ht="21.95" customHeight="1"/>
    <row r="306" ht="21.95" customHeight="1"/>
    <row r="307" ht="21.95" customHeight="1"/>
    <row r="308" ht="21.95" customHeight="1"/>
    <row r="309" ht="21.95" customHeight="1"/>
    <row r="310" ht="21.95" customHeight="1"/>
    <row r="311" ht="21.95" customHeight="1"/>
    <row r="312" ht="21.95" customHeight="1"/>
    <row r="313" ht="21.95" customHeight="1"/>
    <row r="314" ht="21.95" customHeight="1"/>
    <row r="315" ht="21.95" customHeight="1"/>
    <row r="316" ht="21.95" customHeight="1"/>
    <row r="317" ht="21.95" customHeight="1"/>
    <row r="318" ht="21.95" customHeight="1"/>
    <row r="319" ht="21.95" customHeight="1"/>
    <row r="320" ht="21.95" customHeight="1"/>
    <row r="321" ht="21.95" customHeight="1"/>
    <row r="322" ht="21.95" customHeight="1"/>
    <row r="323" ht="21.95" customHeight="1"/>
    <row r="324" ht="21.95" customHeight="1"/>
    <row r="325" ht="21.95" customHeight="1"/>
    <row r="326" ht="21.95" customHeight="1"/>
    <row r="327" ht="21.95" customHeight="1"/>
    <row r="328" ht="21.95" customHeight="1"/>
    <row r="329" ht="21.95" customHeight="1"/>
    <row r="330" ht="21.95" customHeight="1"/>
    <row r="331" ht="21.95" customHeight="1"/>
    <row r="332" ht="21.95" customHeight="1"/>
    <row r="333" ht="21.95" customHeight="1"/>
    <row r="334" ht="21.95" customHeight="1"/>
    <row r="335" ht="21.95" customHeight="1"/>
    <row r="336" ht="21.95" customHeight="1"/>
    <row r="337" ht="21.95" customHeight="1"/>
    <row r="338" ht="21.95" customHeight="1"/>
    <row r="339" ht="21.95" customHeight="1"/>
    <row r="340" ht="21.95" customHeight="1"/>
    <row r="341" ht="21.95" customHeight="1"/>
    <row r="342" ht="21.95" customHeight="1"/>
    <row r="343" ht="21.95" customHeight="1"/>
    <row r="344" ht="21.95" customHeight="1"/>
    <row r="345" ht="21.95" customHeight="1"/>
    <row r="346" ht="21.95" customHeight="1"/>
    <row r="347" ht="21.95" customHeight="1"/>
    <row r="348" ht="21.95" customHeight="1"/>
    <row r="349" ht="21.95" customHeight="1"/>
    <row r="350" ht="21.95" customHeight="1"/>
    <row r="351" ht="21.95" customHeight="1"/>
    <row r="352" ht="21.95" customHeight="1"/>
    <row r="353" ht="21.95" customHeight="1"/>
    <row r="354" ht="21.95" customHeight="1"/>
    <row r="355" ht="21.95" customHeight="1"/>
    <row r="356" ht="21.95" customHeight="1"/>
    <row r="357" ht="21.95" customHeight="1"/>
    <row r="358" ht="21.95" customHeight="1"/>
    <row r="359" ht="21.95" customHeight="1"/>
    <row r="360" ht="21.95" customHeight="1"/>
    <row r="361" ht="21.95" customHeight="1"/>
    <row r="362" ht="21.95" customHeight="1"/>
    <row r="363" ht="21.95" customHeight="1"/>
    <row r="364" ht="21.95" customHeight="1"/>
    <row r="365" ht="21.95" customHeight="1"/>
    <row r="366" ht="21.95" customHeight="1"/>
    <row r="367" ht="21.95" customHeight="1"/>
    <row r="368" ht="21.95" customHeight="1"/>
    <row r="369" ht="21.95" customHeight="1"/>
    <row r="370" ht="21.95" customHeight="1"/>
    <row r="371" ht="21.95" customHeight="1"/>
    <row r="372" ht="21.95" customHeight="1"/>
    <row r="373" ht="21.95" customHeight="1"/>
    <row r="374" ht="21.95" customHeight="1"/>
    <row r="375" ht="21.95" customHeight="1"/>
    <row r="376" ht="21.95" customHeight="1"/>
    <row r="377" ht="21.95" customHeight="1"/>
    <row r="378" ht="21.95" customHeight="1"/>
    <row r="379" ht="21.95" customHeight="1"/>
    <row r="380" ht="21.95" customHeight="1"/>
    <row r="381" ht="21.95" customHeight="1"/>
    <row r="382" ht="21.95" customHeight="1"/>
    <row r="383" ht="21.95" customHeight="1"/>
    <row r="384" ht="21.95" customHeight="1"/>
    <row r="385" ht="21.95" customHeight="1"/>
    <row r="386" ht="21.95" customHeight="1"/>
    <row r="387" ht="21.95" customHeight="1"/>
    <row r="388" ht="21.95" customHeight="1"/>
    <row r="389" ht="21.95" customHeight="1"/>
    <row r="390" ht="21.95" customHeight="1"/>
    <row r="391" ht="21.95" customHeight="1"/>
    <row r="392" ht="21.95" customHeight="1"/>
    <row r="393" ht="21.95" customHeight="1"/>
    <row r="394" ht="21.95" customHeight="1"/>
    <row r="395" ht="21.95" customHeight="1"/>
    <row r="396" ht="21.95" customHeight="1"/>
    <row r="397" ht="21.95" customHeight="1"/>
    <row r="398" ht="21.95" customHeight="1"/>
    <row r="399" ht="21.95" customHeight="1"/>
    <row r="400" ht="21.95" customHeight="1"/>
    <row r="401" ht="21.95" customHeight="1"/>
    <row r="402" ht="21.95" customHeight="1"/>
    <row r="403" ht="21.95" customHeight="1"/>
    <row r="404" ht="21.95" customHeight="1"/>
    <row r="405" ht="21.95" customHeight="1"/>
    <row r="406" ht="21.95" customHeight="1"/>
    <row r="407" ht="21.95" customHeight="1"/>
    <row r="408" ht="21.95" customHeight="1"/>
    <row r="409" ht="21.95" customHeight="1"/>
    <row r="410" ht="21.95" customHeight="1"/>
    <row r="411" ht="21.95" customHeight="1"/>
    <row r="412" ht="21.95" customHeight="1"/>
    <row r="413" ht="21.95" customHeight="1"/>
    <row r="414" ht="21.95" customHeight="1"/>
    <row r="415" ht="21.95" customHeight="1"/>
    <row r="416" ht="21.95" customHeight="1"/>
    <row r="417" ht="21.95" customHeight="1"/>
    <row r="418" ht="21.95" customHeight="1"/>
    <row r="419" ht="21.95" customHeight="1"/>
    <row r="420" ht="21.95" customHeight="1"/>
    <row r="421" ht="21.95" customHeight="1"/>
    <row r="422" ht="21.95" customHeight="1"/>
    <row r="423" ht="21.95" customHeight="1"/>
    <row r="424" ht="21.95" customHeight="1"/>
    <row r="425" ht="21.95" customHeight="1"/>
    <row r="426" ht="21.95" customHeight="1"/>
    <row r="427" ht="21.95" customHeight="1"/>
    <row r="428" ht="21.95" customHeight="1"/>
    <row r="429" ht="21.95" customHeight="1"/>
    <row r="430" ht="21.95" customHeight="1"/>
    <row r="431" ht="21.95" customHeight="1"/>
    <row r="432" ht="21.95" customHeight="1"/>
    <row r="433" ht="21.95" customHeight="1"/>
    <row r="434" ht="21.95" customHeight="1"/>
    <row r="435" ht="21.95" customHeight="1"/>
    <row r="436" ht="21.95" customHeight="1"/>
    <row r="437" ht="21.95" customHeight="1"/>
    <row r="438" ht="21.95" customHeight="1"/>
    <row r="439" ht="21.95" customHeight="1"/>
    <row r="440" ht="21.95" customHeight="1"/>
    <row r="441" ht="21.95" customHeight="1"/>
    <row r="442" ht="21.95" customHeight="1"/>
    <row r="443" ht="21.95" customHeight="1"/>
    <row r="444" ht="21.95" customHeight="1"/>
    <row r="445" ht="21.95" customHeight="1"/>
    <row r="446" ht="21.95" customHeight="1"/>
    <row r="447" ht="21.95" customHeight="1"/>
    <row r="448" ht="21.95" customHeight="1"/>
    <row r="449" ht="21.95" customHeight="1"/>
    <row r="450" ht="21.95" customHeight="1"/>
    <row r="451" ht="21.95" customHeight="1"/>
    <row r="452" ht="21.95" customHeight="1"/>
    <row r="453" ht="21.95" customHeight="1"/>
    <row r="454" ht="21.95" customHeight="1"/>
    <row r="455" ht="21.95" customHeight="1"/>
    <row r="456" ht="21.95" customHeight="1"/>
    <row r="457" ht="21.95" customHeight="1"/>
    <row r="458" ht="21.95" customHeight="1"/>
    <row r="459" ht="21.95" customHeight="1"/>
    <row r="460" ht="21.95" customHeight="1"/>
    <row r="461" ht="21.95" customHeight="1"/>
    <row r="462" ht="21.95" customHeight="1"/>
    <row r="463" ht="21.95" customHeight="1"/>
    <row r="464" ht="21.95" customHeight="1"/>
    <row r="465" ht="21.95" customHeight="1"/>
    <row r="466" ht="21.95" customHeight="1"/>
    <row r="467" ht="21.95" customHeight="1"/>
    <row r="468" ht="21.95" customHeight="1"/>
    <row r="469" ht="21.95" customHeight="1"/>
    <row r="470" ht="21.95" customHeight="1"/>
    <row r="471" ht="21.95" customHeight="1"/>
    <row r="472" ht="21.95" customHeight="1"/>
    <row r="473" ht="21.95" customHeight="1"/>
    <row r="474" ht="21.95" customHeight="1"/>
    <row r="475" ht="21.95" customHeight="1"/>
    <row r="476" ht="21.95" customHeight="1"/>
    <row r="477" ht="21.95" customHeight="1"/>
    <row r="478" ht="21.95" customHeight="1"/>
    <row r="479" ht="21.95" customHeight="1"/>
    <row r="480" ht="21.95" customHeight="1"/>
    <row r="481" ht="21.95" customHeight="1"/>
    <row r="482" ht="21.95" customHeight="1"/>
    <row r="483" ht="21.95" customHeight="1"/>
    <row r="484" ht="21.95" customHeight="1"/>
    <row r="485" ht="21.95" customHeight="1"/>
    <row r="486" ht="21.95" customHeight="1"/>
    <row r="487" ht="21.95" customHeight="1"/>
    <row r="488" ht="21.95" customHeight="1"/>
    <row r="489" ht="21.95" customHeight="1"/>
    <row r="490" ht="21.95" customHeight="1"/>
    <row r="491" ht="21.95" customHeight="1"/>
    <row r="492" ht="21.95" customHeight="1"/>
    <row r="493" ht="21.95" customHeight="1"/>
    <row r="494" ht="21.95" customHeight="1"/>
    <row r="495" ht="21.95" customHeight="1"/>
    <row r="496" ht="21.95" customHeight="1"/>
    <row r="497" ht="21.95" customHeight="1"/>
    <row r="498" ht="21.95" customHeight="1"/>
    <row r="499" ht="21.95" customHeight="1"/>
    <row r="500" ht="21.95" customHeight="1"/>
    <row r="501" ht="21.95" customHeight="1"/>
    <row r="502" ht="21.95" customHeight="1"/>
    <row r="503" ht="21.95" customHeight="1"/>
    <row r="504" ht="21.95" customHeight="1"/>
    <row r="505" ht="21.95" customHeight="1"/>
    <row r="506" ht="21.95" customHeight="1"/>
  </sheetData>
  <autoFilter ref="B1:Q48">
    <filterColumn colId="11">
      <customFilters>
        <customFilter operator="equal" val="待定"/>
      </customFilters>
    </filterColumn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R153"/>
  <sheetViews>
    <sheetView tabSelected="1" workbookViewId="0">
      <pane ySplit="1" topLeftCell="A6" activePane="bottomLeft" state="frozen"/>
      <selection/>
      <selection pane="bottomLeft" activeCell="T23" sqref="T23"/>
    </sheetView>
  </sheetViews>
  <sheetFormatPr defaultColWidth="9" defaultRowHeight="11.25"/>
  <cols>
    <col min="1" max="1" width="3.125" style="23" customWidth="1"/>
    <col min="2" max="2" width="7.375" style="23" customWidth="1"/>
    <col min="3" max="3" width="8.75" style="23" customWidth="1"/>
    <col min="4" max="4" width="7" style="23" customWidth="1"/>
    <col min="5" max="5" width="10.5" style="23" customWidth="1"/>
    <col min="6" max="6" width="10.375" style="23" customWidth="1"/>
    <col min="7" max="7" width="8.75" style="23" customWidth="1"/>
    <col min="8" max="8" width="10.5" style="23" customWidth="1"/>
    <col min="9" max="9" width="8.75" style="23" customWidth="1"/>
    <col min="10" max="10" width="8.5" style="23" customWidth="1"/>
    <col min="11" max="11" width="11.375" style="23" customWidth="1"/>
    <col min="12" max="12" width="12" style="23" customWidth="1"/>
    <col min="13" max="13" width="8.75" style="24" customWidth="1"/>
    <col min="14" max="14" width="8.75" style="23" customWidth="1"/>
    <col min="15" max="17" width="10.375" style="23" customWidth="1"/>
    <col min="18" max="18" width="33" style="25" customWidth="1"/>
    <col min="19" max="16384" width="9" style="23"/>
  </cols>
  <sheetData>
    <row r="1" ht="23.25" spans="2:18">
      <c r="B1" s="26" t="s">
        <v>0</v>
      </c>
      <c r="C1" s="27" t="s">
        <v>1</v>
      </c>
      <c r="D1" s="28" t="s">
        <v>2</v>
      </c>
      <c r="E1" s="29" t="s">
        <v>3</v>
      </c>
      <c r="F1" s="29" t="s">
        <v>4</v>
      </c>
      <c r="G1" s="30" t="s">
        <v>5</v>
      </c>
      <c r="H1" s="29" t="s">
        <v>6</v>
      </c>
      <c r="I1" s="27" t="s">
        <v>7</v>
      </c>
      <c r="J1" s="38" t="s">
        <v>8</v>
      </c>
      <c r="K1" s="29" t="s">
        <v>9</v>
      </c>
      <c r="L1" s="39" t="s">
        <v>10</v>
      </c>
      <c r="M1" s="28" t="s">
        <v>379</v>
      </c>
      <c r="N1" s="30" t="s">
        <v>12</v>
      </c>
      <c r="O1" s="28" t="s">
        <v>13</v>
      </c>
      <c r="P1" s="28" t="s">
        <v>14</v>
      </c>
      <c r="Q1" s="28" t="s">
        <v>15</v>
      </c>
      <c r="R1" s="43" t="s">
        <v>16</v>
      </c>
    </row>
    <row r="2" ht="24.95" customHeight="1" spans="2:18">
      <c r="B2" s="31">
        <v>1</v>
      </c>
      <c r="C2" s="32">
        <v>42506</v>
      </c>
      <c r="D2" s="33">
        <f>WEEKNUM(C2)</f>
        <v>21</v>
      </c>
      <c r="E2" s="31" t="s">
        <v>380</v>
      </c>
      <c r="F2" s="31" t="s">
        <v>278</v>
      </c>
      <c r="G2" s="31" t="s">
        <v>32</v>
      </c>
      <c r="H2" s="31" t="s">
        <v>178</v>
      </c>
      <c r="I2" s="32">
        <v>42506</v>
      </c>
      <c r="J2" s="40" t="s">
        <v>381</v>
      </c>
      <c r="K2" s="31" t="s">
        <v>382</v>
      </c>
      <c r="L2" s="32">
        <v>42506</v>
      </c>
      <c r="M2" s="33">
        <f>WEEKNUM(L2)</f>
        <v>21</v>
      </c>
      <c r="N2" s="31">
        <f t="shared" ref="N2:N27" si="0">IF(L2-C2&gt;2,1,0)</f>
        <v>0</v>
      </c>
      <c r="O2" s="33">
        <v>15</v>
      </c>
      <c r="P2" s="33">
        <v>5</v>
      </c>
      <c r="Q2" s="33">
        <v>0</v>
      </c>
      <c r="R2" s="44" t="s">
        <v>383</v>
      </c>
    </row>
    <row r="3" ht="24.95" customHeight="1" spans="2:18">
      <c r="B3" s="34">
        <v>2</v>
      </c>
      <c r="C3" s="35">
        <v>42507</v>
      </c>
      <c r="D3" s="36">
        <f t="shared" ref="D3:D27" si="1">WEEKNUM(C3)</f>
        <v>21</v>
      </c>
      <c r="E3" s="34" t="s">
        <v>384</v>
      </c>
      <c r="F3" s="34" t="s">
        <v>163</v>
      </c>
      <c r="G3" s="34" t="s">
        <v>19</v>
      </c>
      <c r="H3" s="34" t="s">
        <v>273</v>
      </c>
      <c r="I3" s="35">
        <v>42507</v>
      </c>
      <c r="J3" s="41" t="s">
        <v>385</v>
      </c>
      <c r="K3" s="34" t="s">
        <v>386</v>
      </c>
      <c r="L3" s="35">
        <v>42507</v>
      </c>
      <c r="M3" s="36">
        <f t="shared" ref="M3:M27" si="2">WEEKNUM(L3)</f>
        <v>21</v>
      </c>
      <c r="N3" s="34">
        <f t="shared" si="0"/>
        <v>0</v>
      </c>
      <c r="O3" s="36">
        <v>15</v>
      </c>
      <c r="P3" s="36">
        <v>5</v>
      </c>
      <c r="Q3" s="36">
        <v>12</v>
      </c>
      <c r="R3" s="45" t="s">
        <v>387</v>
      </c>
    </row>
    <row r="4" ht="24.95" customHeight="1" spans="2:18">
      <c r="B4" s="34">
        <v>3</v>
      </c>
      <c r="C4" s="35">
        <v>42508</v>
      </c>
      <c r="D4" s="36">
        <f t="shared" si="1"/>
        <v>21</v>
      </c>
      <c r="E4" s="34" t="s">
        <v>388</v>
      </c>
      <c r="F4" s="34" t="s">
        <v>260</v>
      </c>
      <c r="G4" s="34" t="s">
        <v>32</v>
      </c>
      <c r="H4" s="34" t="s">
        <v>178</v>
      </c>
      <c r="I4" s="35">
        <v>42508</v>
      </c>
      <c r="J4" s="41" t="s">
        <v>381</v>
      </c>
      <c r="K4" s="34" t="s">
        <v>382</v>
      </c>
      <c r="L4" s="35">
        <v>42508</v>
      </c>
      <c r="M4" s="36">
        <f t="shared" si="2"/>
        <v>21</v>
      </c>
      <c r="N4" s="34">
        <f t="shared" si="0"/>
        <v>0</v>
      </c>
      <c r="O4" s="36">
        <v>15</v>
      </c>
      <c r="P4" s="36">
        <v>5</v>
      </c>
      <c r="Q4" s="36">
        <v>0</v>
      </c>
      <c r="R4" s="45" t="s">
        <v>383</v>
      </c>
    </row>
    <row r="5" ht="24.95" customHeight="1" spans="2:18">
      <c r="B5" s="34">
        <v>4</v>
      </c>
      <c r="C5" s="35">
        <v>42509</v>
      </c>
      <c r="D5" s="36">
        <f t="shared" si="1"/>
        <v>21</v>
      </c>
      <c r="E5" s="34" t="s">
        <v>241</v>
      </c>
      <c r="F5" s="34" t="s">
        <v>176</v>
      </c>
      <c r="G5" s="34" t="s">
        <v>32</v>
      </c>
      <c r="H5" s="34" t="s">
        <v>273</v>
      </c>
      <c r="I5" s="35">
        <v>42509</v>
      </c>
      <c r="J5" s="41" t="s">
        <v>389</v>
      </c>
      <c r="K5" s="34" t="s">
        <v>382</v>
      </c>
      <c r="L5" s="35">
        <v>42509</v>
      </c>
      <c r="M5" s="36">
        <f t="shared" si="2"/>
        <v>21</v>
      </c>
      <c r="N5" s="34">
        <f t="shared" si="0"/>
        <v>0</v>
      </c>
      <c r="O5" s="36">
        <v>0</v>
      </c>
      <c r="P5" s="36">
        <v>5</v>
      </c>
      <c r="Q5" s="36">
        <v>2</v>
      </c>
      <c r="R5" s="45"/>
    </row>
    <row r="6" ht="24.95" customHeight="1" spans="2:18">
      <c r="B6" s="34">
        <v>5</v>
      </c>
      <c r="C6" s="35">
        <v>42510</v>
      </c>
      <c r="D6" s="36">
        <f t="shared" si="1"/>
        <v>21</v>
      </c>
      <c r="E6" s="34" t="s">
        <v>390</v>
      </c>
      <c r="F6" s="34" t="s">
        <v>286</v>
      </c>
      <c r="G6" s="34" t="s">
        <v>32</v>
      </c>
      <c r="H6" s="34" t="s">
        <v>273</v>
      </c>
      <c r="I6" s="35">
        <v>42510</v>
      </c>
      <c r="J6" s="41" t="s">
        <v>381</v>
      </c>
      <c r="K6" s="34" t="s">
        <v>386</v>
      </c>
      <c r="L6" s="35">
        <v>42510</v>
      </c>
      <c r="M6" s="36">
        <f t="shared" si="2"/>
        <v>21</v>
      </c>
      <c r="N6" s="34">
        <f t="shared" si="0"/>
        <v>0</v>
      </c>
      <c r="O6" s="36">
        <v>18</v>
      </c>
      <c r="P6" s="36">
        <v>5</v>
      </c>
      <c r="Q6" s="36">
        <v>12</v>
      </c>
      <c r="R6" s="45" t="s">
        <v>391</v>
      </c>
    </row>
    <row r="7" ht="24.95" customHeight="1" spans="2:18">
      <c r="B7" s="34">
        <v>6</v>
      </c>
      <c r="C7" s="35">
        <v>42511</v>
      </c>
      <c r="D7" s="36">
        <f t="shared" si="1"/>
        <v>21</v>
      </c>
      <c r="E7" s="34" t="s">
        <v>392</v>
      </c>
      <c r="F7" s="34" t="s">
        <v>286</v>
      </c>
      <c r="G7" s="34" t="s">
        <v>19</v>
      </c>
      <c r="H7" s="34" t="s">
        <v>273</v>
      </c>
      <c r="I7" s="35">
        <v>42511</v>
      </c>
      <c r="J7" s="41" t="s">
        <v>393</v>
      </c>
      <c r="K7" s="34" t="s">
        <v>273</v>
      </c>
      <c r="L7" s="35">
        <v>42511</v>
      </c>
      <c r="M7" s="36">
        <f t="shared" si="2"/>
        <v>21</v>
      </c>
      <c r="N7" s="34">
        <f t="shared" si="0"/>
        <v>0</v>
      </c>
      <c r="O7" s="36">
        <v>15</v>
      </c>
      <c r="P7" s="36">
        <v>5</v>
      </c>
      <c r="Q7" s="36">
        <v>12</v>
      </c>
      <c r="R7" s="45" t="s">
        <v>394</v>
      </c>
    </row>
    <row r="8" ht="24.95" customHeight="1" spans="2:18">
      <c r="B8" s="34">
        <v>7</v>
      </c>
      <c r="C8" s="35">
        <v>42513</v>
      </c>
      <c r="D8" s="36">
        <f t="shared" si="1"/>
        <v>22</v>
      </c>
      <c r="E8" s="34" t="s">
        <v>388</v>
      </c>
      <c r="F8" s="34" t="s">
        <v>260</v>
      </c>
      <c r="G8" s="34" t="s">
        <v>32</v>
      </c>
      <c r="H8" s="34" t="s">
        <v>273</v>
      </c>
      <c r="I8" s="35">
        <v>42513</v>
      </c>
      <c r="J8" s="41" t="s">
        <v>381</v>
      </c>
      <c r="K8" s="34" t="s">
        <v>386</v>
      </c>
      <c r="L8" s="35">
        <v>42513</v>
      </c>
      <c r="M8" s="36">
        <f t="shared" si="2"/>
        <v>22</v>
      </c>
      <c r="N8" s="34">
        <f t="shared" si="0"/>
        <v>0</v>
      </c>
      <c r="O8" s="42">
        <v>30</v>
      </c>
      <c r="P8" s="36">
        <v>5</v>
      </c>
      <c r="Q8" s="36">
        <v>22</v>
      </c>
      <c r="R8" s="45" t="s">
        <v>395</v>
      </c>
    </row>
    <row r="9" ht="24.95" customHeight="1" spans="2:18">
      <c r="B9" s="34">
        <v>8</v>
      </c>
      <c r="C9" s="35">
        <v>42514</v>
      </c>
      <c r="D9" s="36">
        <f t="shared" si="1"/>
        <v>22</v>
      </c>
      <c r="E9" s="34" t="s">
        <v>388</v>
      </c>
      <c r="F9" s="34" t="s">
        <v>260</v>
      </c>
      <c r="G9" s="34" t="s">
        <v>32</v>
      </c>
      <c r="H9" s="34" t="s">
        <v>273</v>
      </c>
      <c r="I9" s="35">
        <v>42514</v>
      </c>
      <c r="J9" s="41" t="s">
        <v>381</v>
      </c>
      <c r="K9" s="34" t="s">
        <v>386</v>
      </c>
      <c r="L9" s="35">
        <v>42514</v>
      </c>
      <c r="M9" s="36">
        <f t="shared" si="2"/>
        <v>22</v>
      </c>
      <c r="N9" s="34">
        <f t="shared" si="0"/>
        <v>0</v>
      </c>
      <c r="O9" s="42">
        <v>30</v>
      </c>
      <c r="P9" s="36">
        <v>5</v>
      </c>
      <c r="Q9" s="36">
        <v>22</v>
      </c>
      <c r="R9" s="45" t="s">
        <v>395</v>
      </c>
    </row>
    <row r="10" ht="24.95" customHeight="1" spans="2:18">
      <c r="B10" s="34">
        <v>9</v>
      </c>
      <c r="C10" s="35">
        <v>42514</v>
      </c>
      <c r="D10" s="36">
        <f t="shared" si="1"/>
        <v>22</v>
      </c>
      <c r="E10" s="34" t="s">
        <v>396</v>
      </c>
      <c r="F10" s="34" t="s">
        <v>311</v>
      </c>
      <c r="G10" s="34" t="s">
        <v>19</v>
      </c>
      <c r="H10" s="34" t="s">
        <v>273</v>
      </c>
      <c r="I10" s="35">
        <v>42514</v>
      </c>
      <c r="J10" s="41" t="s">
        <v>393</v>
      </c>
      <c r="K10" s="34" t="s">
        <v>273</v>
      </c>
      <c r="L10" s="35">
        <v>42514</v>
      </c>
      <c r="M10" s="36">
        <f t="shared" si="2"/>
        <v>22</v>
      </c>
      <c r="N10" s="34">
        <f t="shared" si="0"/>
        <v>0</v>
      </c>
      <c r="O10" s="42">
        <v>0</v>
      </c>
      <c r="P10" s="36">
        <v>10</v>
      </c>
      <c r="Q10" s="36">
        <v>6</v>
      </c>
      <c r="R10" s="45" t="s">
        <v>397</v>
      </c>
    </row>
    <row r="11" ht="24.95" customHeight="1" spans="2:18">
      <c r="B11" s="34">
        <v>10</v>
      </c>
      <c r="C11" s="35">
        <v>42520</v>
      </c>
      <c r="D11" s="36">
        <f t="shared" si="1"/>
        <v>23</v>
      </c>
      <c r="E11" s="34" t="s">
        <v>398</v>
      </c>
      <c r="F11" s="34" t="s">
        <v>271</v>
      </c>
      <c r="G11" s="34" t="s">
        <v>32</v>
      </c>
      <c r="H11" s="34" t="s">
        <v>273</v>
      </c>
      <c r="I11" s="35">
        <v>42520</v>
      </c>
      <c r="J11" s="41" t="s">
        <v>399</v>
      </c>
      <c r="K11" s="34" t="s">
        <v>273</v>
      </c>
      <c r="L11" s="35">
        <v>42520</v>
      </c>
      <c r="M11" s="36">
        <f t="shared" si="2"/>
        <v>23</v>
      </c>
      <c r="N11" s="34">
        <f t="shared" si="0"/>
        <v>0</v>
      </c>
      <c r="O11" s="42">
        <v>15</v>
      </c>
      <c r="P11" s="36">
        <v>10</v>
      </c>
      <c r="Q11" s="36">
        <v>0</v>
      </c>
      <c r="R11" s="45" t="s">
        <v>400</v>
      </c>
    </row>
    <row r="12" ht="24.95" customHeight="1" spans="2:18">
      <c r="B12" s="34">
        <v>11</v>
      </c>
      <c r="C12" s="35">
        <v>42521</v>
      </c>
      <c r="D12" s="36">
        <f t="shared" si="1"/>
        <v>23</v>
      </c>
      <c r="E12" s="34" t="s">
        <v>221</v>
      </c>
      <c r="F12" s="34" t="s">
        <v>138</v>
      </c>
      <c r="G12" s="34" t="s">
        <v>19</v>
      </c>
      <c r="H12" s="34" t="s">
        <v>273</v>
      </c>
      <c r="I12" s="35">
        <v>42521</v>
      </c>
      <c r="J12" s="41" t="s">
        <v>401</v>
      </c>
      <c r="K12" s="34" t="s">
        <v>273</v>
      </c>
      <c r="L12" s="35">
        <v>42521</v>
      </c>
      <c r="M12" s="36">
        <f t="shared" si="2"/>
        <v>23</v>
      </c>
      <c r="N12" s="34">
        <f t="shared" si="0"/>
        <v>0</v>
      </c>
      <c r="O12" s="42">
        <v>15</v>
      </c>
      <c r="P12" s="36">
        <v>5</v>
      </c>
      <c r="Q12" s="36">
        <v>6</v>
      </c>
      <c r="R12" s="45"/>
    </row>
    <row r="13" ht="24.95" customHeight="1" spans="2:18">
      <c r="B13" s="34">
        <v>12</v>
      </c>
      <c r="C13" s="35">
        <v>42522</v>
      </c>
      <c r="D13" s="36">
        <f t="shared" si="1"/>
        <v>23</v>
      </c>
      <c r="E13" s="34" t="s">
        <v>402</v>
      </c>
      <c r="F13" s="34" t="s">
        <v>271</v>
      </c>
      <c r="G13" s="34" t="s">
        <v>19</v>
      </c>
      <c r="H13" s="34" t="s">
        <v>273</v>
      </c>
      <c r="I13" s="35">
        <v>42522</v>
      </c>
      <c r="J13" s="41" t="s">
        <v>401</v>
      </c>
      <c r="K13" s="34" t="s">
        <v>273</v>
      </c>
      <c r="L13" s="35">
        <v>42522</v>
      </c>
      <c r="M13" s="36">
        <f t="shared" si="2"/>
        <v>23</v>
      </c>
      <c r="N13" s="34">
        <f t="shared" si="0"/>
        <v>0</v>
      </c>
      <c r="O13" s="42">
        <v>15</v>
      </c>
      <c r="P13" s="36">
        <v>10</v>
      </c>
      <c r="Q13" s="36">
        <v>22</v>
      </c>
      <c r="R13" s="45" t="s">
        <v>403</v>
      </c>
    </row>
    <row r="14" ht="24.95" customHeight="1" spans="2:18">
      <c r="B14" s="34">
        <v>13</v>
      </c>
      <c r="C14" s="35">
        <v>42523</v>
      </c>
      <c r="D14" s="36">
        <f t="shared" si="1"/>
        <v>23</v>
      </c>
      <c r="E14" s="34" t="s">
        <v>404</v>
      </c>
      <c r="F14" s="34" t="s">
        <v>298</v>
      </c>
      <c r="G14" s="34" t="s">
        <v>32</v>
      </c>
      <c r="H14" s="34" t="s">
        <v>273</v>
      </c>
      <c r="I14" s="35">
        <v>42523</v>
      </c>
      <c r="J14" s="41" t="s">
        <v>381</v>
      </c>
      <c r="K14" s="34" t="s">
        <v>273</v>
      </c>
      <c r="L14" s="35">
        <v>42523</v>
      </c>
      <c r="M14" s="36">
        <f t="shared" si="2"/>
        <v>23</v>
      </c>
      <c r="N14" s="34">
        <f t="shared" si="0"/>
        <v>0</v>
      </c>
      <c r="O14" s="42">
        <v>30</v>
      </c>
      <c r="P14" s="36">
        <v>10</v>
      </c>
      <c r="Q14" s="36">
        <v>20</v>
      </c>
      <c r="R14" s="45" t="s">
        <v>405</v>
      </c>
    </row>
    <row r="15" ht="24.95" customHeight="1" spans="2:18">
      <c r="B15" s="34">
        <v>14</v>
      </c>
      <c r="C15" s="35">
        <v>42524</v>
      </c>
      <c r="D15" s="36">
        <f t="shared" si="1"/>
        <v>23</v>
      </c>
      <c r="E15" s="34" t="s">
        <v>406</v>
      </c>
      <c r="F15" s="34" t="s">
        <v>25</v>
      </c>
      <c r="G15" s="34" t="s">
        <v>32</v>
      </c>
      <c r="H15" s="34" t="s">
        <v>273</v>
      </c>
      <c r="I15" s="35">
        <v>42524</v>
      </c>
      <c r="J15" s="41" t="s">
        <v>381</v>
      </c>
      <c r="K15" s="34" t="s">
        <v>273</v>
      </c>
      <c r="L15" s="35">
        <v>42524</v>
      </c>
      <c r="M15" s="36">
        <f t="shared" si="2"/>
        <v>23</v>
      </c>
      <c r="N15" s="34">
        <f t="shared" si="0"/>
        <v>0</v>
      </c>
      <c r="O15" s="42">
        <v>15</v>
      </c>
      <c r="P15" s="36">
        <v>10</v>
      </c>
      <c r="Q15" s="36">
        <v>15</v>
      </c>
      <c r="R15" s="45" t="s">
        <v>407</v>
      </c>
    </row>
    <row r="16" ht="24.95" customHeight="1" spans="2:18">
      <c r="B16" s="34">
        <v>15</v>
      </c>
      <c r="C16" s="35">
        <v>42527</v>
      </c>
      <c r="D16" s="36">
        <f t="shared" si="1"/>
        <v>24</v>
      </c>
      <c r="E16" s="37" t="s">
        <v>221</v>
      </c>
      <c r="F16" s="34" t="s">
        <v>138</v>
      </c>
      <c r="G16" s="34" t="s">
        <v>19</v>
      </c>
      <c r="H16" s="34" t="s">
        <v>273</v>
      </c>
      <c r="I16" s="35">
        <v>42527</v>
      </c>
      <c r="J16" s="41" t="s">
        <v>401</v>
      </c>
      <c r="K16" s="34" t="s">
        <v>273</v>
      </c>
      <c r="L16" s="35">
        <v>42527</v>
      </c>
      <c r="M16" s="36">
        <f t="shared" si="2"/>
        <v>24</v>
      </c>
      <c r="N16" s="34">
        <f t="shared" si="0"/>
        <v>0</v>
      </c>
      <c r="O16" s="42">
        <v>15</v>
      </c>
      <c r="P16" s="36">
        <v>10</v>
      </c>
      <c r="Q16" s="36">
        <v>8</v>
      </c>
      <c r="R16" s="45" t="s">
        <v>408</v>
      </c>
    </row>
    <row r="17" ht="24.95" customHeight="1" spans="2:18">
      <c r="B17" s="34">
        <v>16</v>
      </c>
      <c r="C17" s="35">
        <v>42528</v>
      </c>
      <c r="D17" s="36">
        <f t="shared" si="1"/>
        <v>24</v>
      </c>
      <c r="E17" s="34" t="s">
        <v>406</v>
      </c>
      <c r="F17" s="34" t="s">
        <v>25</v>
      </c>
      <c r="G17" s="34" t="s">
        <v>32</v>
      </c>
      <c r="H17" s="34" t="s">
        <v>273</v>
      </c>
      <c r="I17" s="35">
        <v>42528</v>
      </c>
      <c r="J17" s="41" t="s">
        <v>381</v>
      </c>
      <c r="K17" s="34" t="s">
        <v>273</v>
      </c>
      <c r="L17" s="35">
        <v>42528</v>
      </c>
      <c r="M17" s="36">
        <f t="shared" si="2"/>
        <v>24</v>
      </c>
      <c r="N17" s="34">
        <f t="shared" si="0"/>
        <v>0</v>
      </c>
      <c r="O17" s="42">
        <v>15</v>
      </c>
      <c r="P17" s="36">
        <v>10</v>
      </c>
      <c r="Q17" s="36">
        <v>15</v>
      </c>
      <c r="R17" s="45" t="s">
        <v>409</v>
      </c>
    </row>
    <row r="18" ht="24.95" customHeight="1" spans="2:18">
      <c r="B18" s="34">
        <v>17</v>
      </c>
      <c r="C18" s="35">
        <v>42534</v>
      </c>
      <c r="D18" s="36">
        <f t="shared" si="1"/>
        <v>25</v>
      </c>
      <c r="E18" s="34" t="s">
        <v>406</v>
      </c>
      <c r="F18" s="34" t="s">
        <v>25</v>
      </c>
      <c r="G18" s="34" t="s">
        <v>32</v>
      </c>
      <c r="H18" s="34" t="s">
        <v>273</v>
      </c>
      <c r="I18" s="35">
        <v>42534</v>
      </c>
      <c r="J18" s="41" t="s">
        <v>381</v>
      </c>
      <c r="K18" s="34" t="s">
        <v>273</v>
      </c>
      <c r="L18" s="35">
        <v>42534</v>
      </c>
      <c r="M18" s="36">
        <f t="shared" si="2"/>
        <v>25</v>
      </c>
      <c r="N18" s="34">
        <f t="shared" si="0"/>
        <v>0</v>
      </c>
      <c r="O18" s="42">
        <v>15</v>
      </c>
      <c r="P18" s="36">
        <v>10</v>
      </c>
      <c r="Q18" s="36">
        <v>15</v>
      </c>
      <c r="R18" s="45" t="s">
        <v>410</v>
      </c>
    </row>
    <row r="19" ht="24.95" customHeight="1" spans="2:18">
      <c r="B19" s="34">
        <v>18</v>
      </c>
      <c r="C19" s="35">
        <v>42535</v>
      </c>
      <c r="D19" s="36">
        <f t="shared" si="1"/>
        <v>25</v>
      </c>
      <c r="E19" s="34" t="s">
        <v>411</v>
      </c>
      <c r="F19" s="34" t="s">
        <v>163</v>
      </c>
      <c r="G19" s="34" t="s">
        <v>32</v>
      </c>
      <c r="H19" s="34" t="s">
        <v>273</v>
      </c>
      <c r="I19" s="35">
        <v>42535</v>
      </c>
      <c r="J19" s="41" t="s">
        <v>381</v>
      </c>
      <c r="K19" s="34" t="s">
        <v>273</v>
      </c>
      <c r="L19" s="35">
        <v>42535</v>
      </c>
      <c r="M19" s="36">
        <f t="shared" si="2"/>
        <v>25</v>
      </c>
      <c r="N19" s="34">
        <f t="shared" si="0"/>
        <v>0</v>
      </c>
      <c r="O19" s="42">
        <v>15</v>
      </c>
      <c r="P19" s="36">
        <v>10</v>
      </c>
      <c r="Q19" s="36">
        <v>22</v>
      </c>
      <c r="R19" s="45" t="s">
        <v>412</v>
      </c>
    </row>
    <row r="20" ht="24.95" customHeight="1" spans="2:18">
      <c r="B20" s="34">
        <v>19</v>
      </c>
      <c r="C20" s="35">
        <v>42541</v>
      </c>
      <c r="D20" s="36">
        <f t="shared" si="1"/>
        <v>26</v>
      </c>
      <c r="E20" s="34" t="s">
        <v>413</v>
      </c>
      <c r="F20" s="34" t="s">
        <v>25</v>
      </c>
      <c r="G20" s="34" t="s">
        <v>19</v>
      </c>
      <c r="H20" s="34" t="s">
        <v>273</v>
      </c>
      <c r="I20" s="35">
        <v>42541</v>
      </c>
      <c r="J20" s="41" t="s">
        <v>393</v>
      </c>
      <c r="K20" s="34" t="s">
        <v>273</v>
      </c>
      <c r="L20" s="35">
        <v>42541</v>
      </c>
      <c r="M20" s="36">
        <f t="shared" si="2"/>
        <v>26</v>
      </c>
      <c r="N20" s="34">
        <f t="shared" si="0"/>
        <v>0</v>
      </c>
      <c r="O20" s="42">
        <v>15</v>
      </c>
      <c r="P20" s="36">
        <v>10</v>
      </c>
      <c r="Q20" s="36">
        <v>22</v>
      </c>
      <c r="R20" s="45" t="s">
        <v>414</v>
      </c>
    </row>
    <row r="21" ht="24.95" customHeight="1" spans="2:18">
      <c r="B21" s="34">
        <v>20</v>
      </c>
      <c r="C21" s="35">
        <v>42542</v>
      </c>
      <c r="D21" s="36">
        <f t="shared" si="1"/>
        <v>26</v>
      </c>
      <c r="E21" s="34" t="s">
        <v>415</v>
      </c>
      <c r="F21" s="34" t="s">
        <v>25</v>
      </c>
      <c r="G21" s="34" t="s">
        <v>19</v>
      </c>
      <c r="H21" s="34" t="s">
        <v>273</v>
      </c>
      <c r="I21" s="35">
        <v>42542</v>
      </c>
      <c r="J21" s="41" t="s">
        <v>393</v>
      </c>
      <c r="K21" s="34" t="s">
        <v>416</v>
      </c>
      <c r="L21" s="35">
        <v>42542</v>
      </c>
      <c r="M21" s="36">
        <f t="shared" si="2"/>
        <v>26</v>
      </c>
      <c r="N21" s="34">
        <f t="shared" si="0"/>
        <v>0</v>
      </c>
      <c r="O21" s="42">
        <v>15</v>
      </c>
      <c r="P21" s="36">
        <v>10</v>
      </c>
      <c r="Q21" s="36">
        <v>22</v>
      </c>
      <c r="R21" s="45" t="s">
        <v>417</v>
      </c>
    </row>
    <row r="22" ht="24.95" customHeight="1" spans="2:18">
      <c r="B22" s="34">
        <v>21</v>
      </c>
      <c r="C22" s="35">
        <v>42544</v>
      </c>
      <c r="D22" s="36">
        <f t="shared" si="1"/>
        <v>26</v>
      </c>
      <c r="E22" s="34" t="s">
        <v>418</v>
      </c>
      <c r="F22" s="34" t="s">
        <v>47</v>
      </c>
      <c r="G22" s="34" t="s">
        <v>19</v>
      </c>
      <c r="H22" s="34" t="s">
        <v>273</v>
      </c>
      <c r="I22" s="35">
        <v>42544</v>
      </c>
      <c r="J22" s="41" t="s">
        <v>393</v>
      </c>
      <c r="K22" s="34" t="s">
        <v>416</v>
      </c>
      <c r="L22" s="35">
        <v>42544</v>
      </c>
      <c r="M22" s="36">
        <f t="shared" si="2"/>
        <v>26</v>
      </c>
      <c r="N22" s="34">
        <f t="shared" si="0"/>
        <v>0</v>
      </c>
      <c r="O22" s="42">
        <v>15</v>
      </c>
      <c r="P22" s="36">
        <v>10</v>
      </c>
      <c r="Q22" s="36">
        <v>22</v>
      </c>
      <c r="R22" s="45" t="s">
        <v>397</v>
      </c>
    </row>
    <row r="23" ht="24.95" customHeight="1" spans="2:18">
      <c r="B23" s="34">
        <v>22</v>
      </c>
      <c r="C23" s="35">
        <v>42545</v>
      </c>
      <c r="D23" s="36">
        <f t="shared" si="1"/>
        <v>26</v>
      </c>
      <c r="E23" s="34" t="s">
        <v>419</v>
      </c>
      <c r="F23" s="34" t="s">
        <v>306</v>
      </c>
      <c r="G23" s="34" t="s">
        <v>19</v>
      </c>
      <c r="H23" s="34" t="s">
        <v>273</v>
      </c>
      <c r="I23" s="35">
        <v>42545</v>
      </c>
      <c r="J23" s="41" t="s">
        <v>393</v>
      </c>
      <c r="K23" s="34" t="s">
        <v>416</v>
      </c>
      <c r="L23" s="35">
        <v>42545</v>
      </c>
      <c r="M23" s="36">
        <f t="shared" si="2"/>
        <v>26</v>
      </c>
      <c r="N23" s="34">
        <f t="shared" si="0"/>
        <v>0</v>
      </c>
      <c r="O23" s="42">
        <v>15</v>
      </c>
      <c r="P23" s="36">
        <v>10</v>
      </c>
      <c r="Q23" s="36">
        <v>22</v>
      </c>
      <c r="R23" s="45" t="s">
        <v>417</v>
      </c>
    </row>
    <row r="24" ht="24.95" customHeight="1" spans="2:18">
      <c r="B24" s="34">
        <v>23</v>
      </c>
      <c r="C24" s="35">
        <v>42546</v>
      </c>
      <c r="D24" s="36">
        <f t="shared" si="1"/>
        <v>26</v>
      </c>
      <c r="E24" s="34" t="s">
        <v>420</v>
      </c>
      <c r="F24" s="34" t="s">
        <v>303</v>
      </c>
      <c r="G24" s="34" t="s">
        <v>19</v>
      </c>
      <c r="H24" s="34" t="s">
        <v>273</v>
      </c>
      <c r="I24" s="35">
        <v>42546</v>
      </c>
      <c r="J24" s="41" t="s">
        <v>393</v>
      </c>
      <c r="K24" s="34" t="s">
        <v>273</v>
      </c>
      <c r="L24" s="35">
        <v>42546</v>
      </c>
      <c r="M24" s="36">
        <f t="shared" si="2"/>
        <v>26</v>
      </c>
      <c r="N24" s="34">
        <f t="shared" si="0"/>
        <v>0</v>
      </c>
      <c r="O24" s="42">
        <v>15</v>
      </c>
      <c r="P24" s="36">
        <v>10</v>
      </c>
      <c r="Q24" s="36">
        <v>22</v>
      </c>
      <c r="R24" s="45" t="s">
        <v>408</v>
      </c>
    </row>
    <row r="25" ht="24.95" customHeight="1" spans="2:18">
      <c r="B25" s="34">
        <v>24</v>
      </c>
      <c r="C25" s="35">
        <v>42548</v>
      </c>
      <c r="D25" s="36">
        <f t="shared" si="1"/>
        <v>27</v>
      </c>
      <c r="E25" s="34" t="s">
        <v>421</v>
      </c>
      <c r="F25" s="34" t="s">
        <v>306</v>
      </c>
      <c r="G25" s="34" t="s">
        <v>19</v>
      </c>
      <c r="H25" s="34" t="s">
        <v>273</v>
      </c>
      <c r="I25" s="35">
        <v>42548</v>
      </c>
      <c r="J25" s="41" t="s">
        <v>393</v>
      </c>
      <c r="K25" s="34" t="s">
        <v>273</v>
      </c>
      <c r="L25" s="35">
        <v>42548</v>
      </c>
      <c r="M25" s="36">
        <f t="shared" si="2"/>
        <v>27</v>
      </c>
      <c r="N25" s="34">
        <f t="shared" si="0"/>
        <v>0</v>
      </c>
      <c r="O25" s="42">
        <v>15</v>
      </c>
      <c r="P25" s="36">
        <v>10</v>
      </c>
      <c r="Q25" s="36">
        <v>22</v>
      </c>
      <c r="R25" s="45" t="s">
        <v>417</v>
      </c>
    </row>
    <row r="26" ht="24.95" customHeight="1" spans="2:18">
      <c r="B26" s="34">
        <v>25</v>
      </c>
      <c r="C26" s="35">
        <v>42549</v>
      </c>
      <c r="D26" s="36">
        <f t="shared" si="1"/>
        <v>27</v>
      </c>
      <c r="E26" s="34" t="s">
        <v>422</v>
      </c>
      <c r="F26" s="34" t="s">
        <v>267</v>
      </c>
      <c r="G26" s="34" t="s">
        <v>19</v>
      </c>
      <c r="H26" s="34" t="s">
        <v>273</v>
      </c>
      <c r="I26" s="35">
        <v>42549</v>
      </c>
      <c r="J26" s="41" t="s">
        <v>381</v>
      </c>
      <c r="K26" s="34" t="s">
        <v>273</v>
      </c>
      <c r="L26" s="35">
        <v>42549</v>
      </c>
      <c r="M26" s="36">
        <f t="shared" si="2"/>
        <v>27</v>
      </c>
      <c r="N26" s="34">
        <f t="shared" si="0"/>
        <v>0</v>
      </c>
      <c r="O26" s="42">
        <v>15</v>
      </c>
      <c r="P26" s="36">
        <v>10</v>
      </c>
      <c r="Q26" s="36">
        <v>22</v>
      </c>
      <c r="R26" s="45" t="s">
        <v>417</v>
      </c>
    </row>
    <row r="27" ht="24.95" customHeight="1" spans="2:18">
      <c r="B27" s="34">
        <v>26</v>
      </c>
      <c r="C27" s="35">
        <v>42551</v>
      </c>
      <c r="D27" s="36">
        <f t="shared" si="1"/>
        <v>27</v>
      </c>
      <c r="E27" s="34" t="s">
        <v>423</v>
      </c>
      <c r="F27" s="34" t="s">
        <v>362</v>
      </c>
      <c r="G27" s="34" t="s">
        <v>19</v>
      </c>
      <c r="H27" s="34" t="s">
        <v>273</v>
      </c>
      <c r="I27" s="35">
        <v>42551</v>
      </c>
      <c r="J27" s="41" t="s">
        <v>393</v>
      </c>
      <c r="K27" s="34" t="s">
        <v>273</v>
      </c>
      <c r="L27" s="35">
        <v>42551</v>
      </c>
      <c r="M27" s="36">
        <f t="shared" si="2"/>
        <v>27</v>
      </c>
      <c r="N27" s="34">
        <f t="shared" si="0"/>
        <v>0</v>
      </c>
      <c r="O27" s="42">
        <v>15</v>
      </c>
      <c r="P27" s="36">
        <v>10</v>
      </c>
      <c r="Q27" s="36">
        <v>22</v>
      </c>
      <c r="R27" s="45" t="s">
        <v>394</v>
      </c>
    </row>
    <row r="28" ht="21.95" customHeight="1"/>
    <row r="29" ht="21.95" customHeight="1"/>
    <row r="30" ht="21.95" customHeight="1"/>
    <row r="31" ht="21.95" customHeight="1"/>
    <row r="32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1.95" customHeight="1"/>
    <row r="41" ht="21.95" customHeight="1"/>
    <row r="42" ht="21.95" customHeight="1"/>
    <row r="43" ht="21.95" customHeight="1"/>
    <row r="44" ht="21.95" customHeight="1"/>
    <row r="45" ht="21.95" customHeight="1"/>
    <row r="46" ht="21.95" customHeight="1"/>
    <row r="47" ht="21.95" customHeight="1"/>
    <row r="48" ht="21.95" customHeight="1"/>
    <row r="49" ht="21.95" customHeight="1"/>
    <row r="50" ht="21.95" customHeight="1"/>
    <row r="51" ht="21.95" customHeight="1"/>
    <row r="52" ht="21.95" customHeight="1"/>
    <row r="53" ht="21.95" customHeight="1"/>
    <row r="54" ht="21.95" customHeight="1"/>
    <row r="55" ht="21.95" customHeight="1"/>
    <row r="56" ht="21.95" customHeight="1"/>
    <row r="57" ht="21.95" customHeight="1"/>
    <row r="58" ht="21.95" customHeight="1"/>
    <row r="59" ht="21.95" customHeight="1"/>
    <row r="60" ht="21.95" customHeight="1"/>
    <row r="61" ht="21.95" customHeight="1"/>
    <row r="62" ht="21.95" customHeight="1"/>
    <row r="63" ht="21.95" customHeight="1"/>
    <row r="64" ht="21.95" customHeight="1"/>
    <row r="65" ht="21.95" customHeight="1"/>
    <row r="66" ht="21.95" customHeight="1"/>
    <row r="67" ht="21.95" customHeight="1"/>
    <row r="68" ht="21.95" customHeight="1"/>
    <row r="69" ht="21.95" customHeight="1"/>
    <row r="70" ht="21.95" customHeight="1"/>
    <row r="71" ht="21.95" customHeight="1"/>
    <row r="72" ht="21.95" customHeight="1"/>
    <row r="73" ht="21.95" customHeight="1"/>
    <row r="74" ht="21.95" customHeight="1"/>
    <row r="75" ht="21.95" customHeight="1"/>
    <row r="76" ht="21.95" customHeight="1"/>
    <row r="77" ht="21.95" customHeight="1"/>
    <row r="78" ht="21.95" customHeight="1"/>
    <row r="79" ht="21.95" customHeight="1"/>
    <row r="80" ht="21.95" customHeight="1"/>
    <row r="81" ht="21.95" customHeight="1"/>
    <row r="82" ht="21.95" customHeight="1"/>
    <row r="83" ht="21.95" customHeight="1"/>
    <row r="84" ht="21.95" customHeight="1"/>
    <row r="85" ht="21.95" customHeight="1"/>
    <row r="86" ht="21.95" customHeight="1"/>
    <row r="87" ht="21.95" customHeight="1"/>
    <row r="88" ht="21.95" customHeight="1"/>
    <row r="89" ht="21.95" customHeight="1"/>
    <row r="90" ht="21.95" customHeight="1"/>
    <row r="91" ht="21.95" customHeight="1"/>
    <row r="92" ht="21.95" customHeight="1"/>
    <row r="93" ht="21.95" customHeight="1"/>
    <row r="94" ht="21.95" customHeight="1"/>
    <row r="95" ht="21.95" customHeight="1"/>
    <row r="96" ht="21.95" customHeight="1"/>
    <row r="97" ht="21.95" customHeight="1"/>
    <row r="98" ht="21.95" customHeight="1"/>
    <row r="99" ht="21.95" customHeight="1"/>
    <row r="100" ht="21.95" customHeight="1"/>
    <row r="101" ht="21.95" customHeight="1"/>
    <row r="102" ht="21.95" customHeight="1"/>
    <row r="103" ht="21.95" customHeight="1"/>
    <row r="104" ht="21.95" customHeight="1"/>
    <row r="105" ht="21.95" customHeight="1"/>
    <row r="106" ht="21.95" customHeight="1"/>
    <row r="107" ht="21.95" customHeight="1"/>
    <row r="108" ht="21.95" customHeight="1"/>
    <row r="109" ht="21.95" customHeight="1"/>
    <row r="110" ht="21.95" customHeight="1"/>
    <row r="111" ht="21.95" customHeight="1"/>
    <row r="112" ht="21.95" customHeight="1"/>
    <row r="113" ht="21.95" customHeight="1"/>
    <row r="114" ht="21.95" customHeight="1"/>
    <row r="115" ht="21.95" customHeight="1"/>
    <row r="116" ht="21.95" customHeight="1"/>
    <row r="117" ht="21.95" customHeight="1"/>
    <row r="118" ht="21.95" customHeight="1"/>
    <row r="119" ht="21.95" customHeight="1"/>
    <row r="120" ht="21.95" customHeight="1"/>
    <row r="121" ht="21.95" customHeight="1"/>
    <row r="122" ht="21.95" customHeight="1"/>
    <row r="123" ht="21.95" customHeight="1"/>
    <row r="124" ht="21.95" customHeight="1"/>
    <row r="125" ht="21.95" customHeight="1"/>
    <row r="126" ht="21.95" customHeight="1"/>
    <row r="127" ht="21.95" customHeight="1"/>
    <row r="128" ht="21.95" customHeight="1"/>
    <row r="129" ht="21.95" customHeight="1"/>
    <row r="130" ht="21.95" customHeight="1"/>
    <row r="131" ht="21.95" customHeight="1"/>
    <row r="132" ht="21.95" customHeight="1"/>
    <row r="133" ht="21.95" customHeight="1"/>
    <row r="134" ht="21.95" customHeight="1"/>
    <row r="135" ht="21.95" customHeight="1"/>
    <row r="136" ht="21.95" customHeight="1"/>
    <row r="137" ht="21.95" customHeight="1"/>
    <row r="138" ht="21.95" customHeight="1"/>
    <row r="139" ht="21.95" customHeight="1"/>
    <row r="140" ht="21.95" customHeight="1"/>
    <row r="141" ht="21.95" customHeight="1"/>
    <row r="142" ht="21.95" customHeight="1"/>
    <row r="143" ht="21.95" customHeight="1"/>
    <row r="144" ht="21.95" customHeight="1"/>
    <row r="145" ht="21.95" customHeight="1"/>
    <row r="146" ht="21.95" customHeight="1"/>
    <row r="147" ht="21.95" customHeight="1"/>
    <row r="148" ht="21.95" customHeight="1"/>
    <row r="149" ht="21.95" customHeight="1"/>
    <row r="150" ht="21.95" customHeight="1"/>
    <row r="151" ht="21.95" customHeight="1"/>
    <row r="152" ht="21.95" customHeight="1"/>
    <row r="153" ht="21.95" customHeight="1"/>
  </sheetData>
  <autoFilter ref="B1:R27"/>
  <pageMargins left="0" right="0" top="0.747916666666667" bottom="0.747916666666667" header="0.313888888888889" footer="0.313888888888889"/>
  <pageSetup paperSize="9" scale="72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R53"/>
  <sheetViews>
    <sheetView topLeftCell="E1" workbookViewId="0">
      <pane ySplit="1" topLeftCell="A2" activePane="bottomLeft" state="frozen"/>
      <selection/>
      <selection pane="bottomLeft" activeCell="R10" sqref="R10"/>
    </sheetView>
  </sheetViews>
  <sheetFormatPr defaultColWidth="9" defaultRowHeight="12"/>
  <cols>
    <col min="1" max="1" width="2.875" style="1" customWidth="1"/>
    <col min="2" max="2" width="8.625" style="1" customWidth="1"/>
    <col min="3" max="3" width="11.625" style="2" customWidth="1"/>
    <col min="4" max="4" width="8.625" style="3" customWidth="1"/>
    <col min="5" max="5" width="15" style="1" customWidth="1"/>
    <col min="6" max="8" width="8.625" style="1" customWidth="1"/>
    <col min="9" max="9" width="11.625" style="2" customWidth="1"/>
    <col min="10" max="10" width="21.75" style="4" customWidth="1"/>
    <col min="11" max="11" width="11" style="1" customWidth="1"/>
    <col min="12" max="12" width="11.625" style="2" customWidth="1"/>
    <col min="13" max="14" width="8.625" style="1" customWidth="1"/>
    <col min="15" max="17" width="8.625" style="3" customWidth="1"/>
    <col min="18" max="18" width="28.75" style="5" customWidth="1"/>
    <col min="19" max="16384" width="9" style="1"/>
  </cols>
  <sheetData>
    <row r="1" ht="33" customHeight="1" spans="2:18">
      <c r="B1" s="6" t="s">
        <v>0</v>
      </c>
      <c r="C1" s="7" t="s">
        <v>1</v>
      </c>
      <c r="D1" s="8" t="s">
        <v>2</v>
      </c>
      <c r="E1" s="9" t="s">
        <v>3</v>
      </c>
      <c r="F1" s="9" t="s">
        <v>4</v>
      </c>
      <c r="G1" s="10" t="s">
        <v>5</v>
      </c>
      <c r="H1" s="9" t="s">
        <v>6</v>
      </c>
      <c r="I1" s="7" t="s">
        <v>7</v>
      </c>
      <c r="J1" s="17" t="s">
        <v>8</v>
      </c>
      <c r="K1" s="9" t="s">
        <v>9</v>
      </c>
      <c r="L1" s="18" t="s">
        <v>10</v>
      </c>
      <c r="M1" s="10" t="s">
        <v>11</v>
      </c>
      <c r="N1" s="10" t="s">
        <v>12</v>
      </c>
      <c r="O1" s="8" t="s">
        <v>13</v>
      </c>
      <c r="P1" s="8" t="s">
        <v>14</v>
      </c>
      <c r="Q1" s="8" t="s">
        <v>15</v>
      </c>
      <c r="R1" s="22" t="s">
        <v>16</v>
      </c>
    </row>
    <row r="2" ht="21.95" customHeight="1" spans="2:18">
      <c r="B2" s="11">
        <v>1</v>
      </c>
      <c r="C2" s="12">
        <v>42542</v>
      </c>
      <c r="D2" s="13">
        <f>WEEKNUM(C2)</f>
        <v>26</v>
      </c>
      <c r="E2" s="11" t="s">
        <v>415</v>
      </c>
      <c r="F2" s="11" t="s">
        <v>25</v>
      </c>
      <c r="G2" s="11" t="s">
        <v>19</v>
      </c>
      <c r="H2" s="11" t="s">
        <v>333</v>
      </c>
      <c r="I2" s="12">
        <v>42542</v>
      </c>
      <c r="J2" s="19" t="s">
        <v>401</v>
      </c>
      <c r="K2" s="11" t="s">
        <v>416</v>
      </c>
      <c r="L2" s="12">
        <v>42542</v>
      </c>
      <c r="M2" s="13">
        <f>WEEKNUM(L2)</f>
        <v>26</v>
      </c>
      <c r="N2" s="20">
        <f>IF(L2-C2&gt;2,1,0)</f>
        <v>0</v>
      </c>
      <c r="O2" s="21">
        <v>15</v>
      </c>
      <c r="P2" s="13">
        <v>1</v>
      </c>
      <c r="Q2" s="13">
        <v>12</v>
      </c>
      <c r="R2" s="11" t="s">
        <v>424</v>
      </c>
    </row>
    <row r="3" ht="21.95" customHeight="1" spans="2:18">
      <c r="B3" s="11">
        <v>2</v>
      </c>
      <c r="C3" s="12">
        <v>42544</v>
      </c>
      <c r="D3" s="13">
        <f t="shared" ref="D3:D7" si="0">WEEKNUM(C3)</f>
        <v>26</v>
      </c>
      <c r="E3" s="11" t="s">
        <v>418</v>
      </c>
      <c r="F3" s="11" t="s">
        <v>47</v>
      </c>
      <c r="G3" s="11" t="s">
        <v>19</v>
      </c>
      <c r="H3" s="11" t="s">
        <v>333</v>
      </c>
      <c r="I3" s="12">
        <v>42544</v>
      </c>
      <c r="J3" s="19" t="s">
        <v>401</v>
      </c>
      <c r="K3" s="11" t="s">
        <v>416</v>
      </c>
      <c r="L3" s="12">
        <v>42544</v>
      </c>
      <c r="M3" s="13">
        <f t="shared" ref="M3:M7" si="1">WEEKNUM(L3)</f>
        <v>26</v>
      </c>
      <c r="N3" s="20">
        <f t="shared" ref="N3:N7" si="2">IF(L3-C3&gt;2,1,0)</f>
        <v>0</v>
      </c>
      <c r="O3" s="21">
        <v>0</v>
      </c>
      <c r="P3" s="13">
        <v>1</v>
      </c>
      <c r="Q3" s="13">
        <v>11</v>
      </c>
      <c r="R3" s="11" t="s">
        <v>424</v>
      </c>
    </row>
    <row r="4" ht="21.95" customHeight="1" spans="2:18">
      <c r="B4" s="11">
        <v>3</v>
      </c>
      <c r="C4" s="12">
        <v>42545</v>
      </c>
      <c r="D4" s="13">
        <f t="shared" si="0"/>
        <v>26</v>
      </c>
      <c r="E4" s="11" t="s">
        <v>419</v>
      </c>
      <c r="F4" s="11" t="s">
        <v>306</v>
      </c>
      <c r="G4" s="11" t="s">
        <v>19</v>
      </c>
      <c r="H4" s="11" t="s">
        <v>333</v>
      </c>
      <c r="I4" s="12">
        <v>42545</v>
      </c>
      <c r="J4" s="19" t="s">
        <v>401</v>
      </c>
      <c r="K4" s="11" t="s">
        <v>416</v>
      </c>
      <c r="L4" s="12">
        <v>42545</v>
      </c>
      <c r="M4" s="13">
        <f t="shared" si="1"/>
        <v>26</v>
      </c>
      <c r="N4" s="20">
        <f t="shared" si="2"/>
        <v>0</v>
      </c>
      <c r="O4" s="21">
        <v>15</v>
      </c>
      <c r="P4" s="13">
        <v>1</v>
      </c>
      <c r="Q4" s="13">
        <v>11</v>
      </c>
      <c r="R4" s="11" t="s">
        <v>424</v>
      </c>
    </row>
    <row r="5" ht="21.95" customHeight="1" spans="2:18">
      <c r="B5" s="11">
        <v>4</v>
      </c>
      <c r="C5" s="12">
        <v>42546</v>
      </c>
      <c r="D5" s="13">
        <f t="shared" si="0"/>
        <v>26</v>
      </c>
      <c r="E5" s="11" t="s">
        <v>425</v>
      </c>
      <c r="F5" s="11" t="s">
        <v>303</v>
      </c>
      <c r="G5" s="11" t="s">
        <v>19</v>
      </c>
      <c r="H5" s="11" t="s">
        <v>333</v>
      </c>
      <c r="I5" s="12">
        <v>42546</v>
      </c>
      <c r="J5" s="19" t="s">
        <v>401</v>
      </c>
      <c r="K5" s="11" t="s">
        <v>333</v>
      </c>
      <c r="L5" s="12">
        <v>42546</v>
      </c>
      <c r="M5" s="13">
        <f t="shared" si="1"/>
        <v>26</v>
      </c>
      <c r="N5" s="20">
        <f t="shared" si="2"/>
        <v>0</v>
      </c>
      <c r="O5" s="21">
        <v>0</v>
      </c>
      <c r="P5" s="13">
        <v>1</v>
      </c>
      <c r="Q5" s="13">
        <v>21</v>
      </c>
      <c r="R5" s="11" t="s">
        <v>426</v>
      </c>
    </row>
    <row r="6" customFormat="1" ht="24.95" customHeight="1" spans="2:18">
      <c r="B6" s="11">
        <v>5</v>
      </c>
      <c r="C6" s="12">
        <v>42548</v>
      </c>
      <c r="D6" s="13">
        <f t="shared" si="0"/>
        <v>27</v>
      </c>
      <c r="E6" s="11" t="s">
        <v>421</v>
      </c>
      <c r="F6" s="11" t="s">
        <v>306</v>
      </c>
      <c r="G6" s="11" t="s">
        <v>19</v>
      </c>
      <c r="H6" s="11" t="s">
        <v>333</v>
      </c>
      <c r="I6" s="12">
        <v>42514</v>
      </c>
      <c r="J6" s="19" t="s">
        <v>393</v>
      </c>
      <c r="K6" s="11" t="s">
        <v>333</v>
      </c>
      <c r="L6" s="12">
        <v>42548</v>
      </c>
      <c r="M6" s="13">
        <f t="shared" si="1"/>
        <v>27</v>
      </c>
      <c r="N6" s="20">
        <f t="shared" si="2"/>
        <v>0</v>
      </c>
      <c r="O6" s="21">
        <v>15</v>
      </c>
      <c r="P6" s="13">
        <v>1</v>
      </c>
      <c r="Q6" s="13">
        <v>14.5</v>
      </c>
      <c r="R6" s="11" t="s">
        <v>424</v>
      </c>
    </row>
    <row r="7" customFormat="1" ht="24.95" customHeight="1" spans="2:18">
      <c r="B7" s="11">
        <v>6</v>
      </c>
      <c r="C7" s="12">
        <v>42549</v>
      </c>
      <c r="D7" s="13">
        <f t="shared" si="0"/>
        <v>27</v>
      </c>
      <c r="E7" s="11" t="s">
        <v>422</v>
      </c>
      <c r="F7" s="11" t="s">
        <v>267</v>
      </c>
      <c r="G7" s="11" t="s">
        <v>19</v>
      </c>
      <c r="H7" s="11" t="s">
        <v>333</v>
      </c>
      <c r="I7" s="12">
        <v>42514</v>
      </c>
      <c r="J7" s="19" t="s">
        <v>381</v>
      </c>
      <c r="K7" s="11" t="s">
        <v>333</v>
      </c>
      <c r="L7" s="12">
        <v>42549</v>
      </c>
      <c r="M7" s="13">
        <f t="shared" si="1"/>
        <v>27</v>
      </c>
      <c r="N7" s="20">
        <f t="shared" si="2"/>
        <v>0</v>
      </c>
      <c r="O7" s="21">
        <v>15</v>
      </c>
      <c r="P7" s="13">
        <v>1</v>
      </c>
      <c r="Q7" s="13">
        <v>0</v>
      </c>
      <c r="R7" s="11" t="s">
        <v>424</v>
      </c>
    </row>
    <row r="8" customFormat="1" ht="24.95" customHeight="1" spans="2:18">
      <c r="B8" s="11">
        <v>7</v>
      </c>
      <c r="C8" s="12">
        <v>42551</v>
      </c>
      <c r="D8" s="13">
        <f t="shared" ref="D8" si="3">WEEKNUM(C8)</f>
        <v>27</v>
      </c>
      <c r="E8" s="11" t="s">
        <v>423</v>
      </c>
      <c r="F8" s="11" t="s">
        <v>362</v>
      </c>
      <c r="G8" s="11" t="s">
        <v>19</v>
      </c>
      <c r="H8" s="11" t="s">
        <v>333</v>
      </c>
      <c r="I8" s="12">
        <v>42514</v>
      </c>
      <c r="J8" s="19" t="s">
        <v>393</v>
      </c>
      <c r="K8" s="11" t="s">
        <v>333</v>
      </c>
      <c r="L8" s="12">
        <v>42551</v>
      </c>
      <c r="M8" s="13">
        <f t="shared" ref="M8" si="4">WEEKNUM(L8)</f>
        <v>27</v>
      </c>
      <c r="N8" s="20">
        <f t="shared" ref="N8:N10" si="5">IF(L8-C8&gt;2,1,0)</f>
        <v>0</v>
      </c>
      <c r="O8" s="21">
        <v>15</v>
      </c>
      <c r="P8" s="13">
        <v>1</v>
      </c>
      <c r="Q8" s="13">
        <v>0</v>
      </c>
      <c r="R8" s="11" t="s">
        <v>427</v>
      </c>
    </row>
    <row r="9" customFormat="1" ht="24.95" customHeight="1" spans="2:18">
      <c r="B9" s="11">
        <v>8</v>
      </c>
      <c r="C9" s="12">
        <v>42558</v>
      </c>
      <c r="D9" s="13">
        <v>27</v>
      </c>
      <c r="E9" s="11" t="s">
        <v>428</v>
      </c>
      <c r="F9" s="14" t="s">
        <v>429</v>
      </c>
      <c r="G9" s="11" t="s">
        <v>430</v>
      </c>
      <c r="H9" s="11" t="s">
        <v>333</v>
      </c>
      <c r="I9" s="12">
        <v>42514</v>
      </c>
      <c r="J9" s="19" t="s">
        <v>431</v>
      </c>
      <c r="K9" s="11" t="s">
        <v>333</v>
      </c>
      <c r="L9" s="12">
        <v>42558</v>
      </c>
      <c r="M9" s="13">
        <v>27</v>
      </c>
      <c r="N9" s="20">
        <f t="shared" si="5"/>
        <v>0</v>
      </c>
      <c r="O9" s="21">
        <v>15</v>
      </c>
      <c r="P9" s="13">
        <v>1</v>
      </c>
      <c r="Q9" s="13">
        <v>11</v>
      </c>
      <c r="R9" s="11" t="s">
        <v>432</v>
      </c>
    </row>
    <row r="10" customFormat="1" ht="24.95" customHeight="1" spans="2:18">
      <c r="B10" s="11">
        <v>9</v>
      </c>
      <c r="C10" s="12">
        <v>42563</v>
      </c>
      <c r="D10" s="13">
        <v>27</v>
      </c>
      <c r="E10" s="11" t="s">
        <v>433</v>
      </c>
      <c r="F10" s="15" t="s">
        <v>356</v>
      </c>
      <c r="G10" s="11" t="s">
        <v>430</v>
      </c>
      <c r="H10" s="11" t="s">
        <v>333</v>
      </c>
      <c r="I10" s="12">
        <v>42514</v>
      </c>
      <c r="J10" s="19" t="s">
        <v>401</v>
      </c>
      <c r="K10" s="11" t="s">
        <v>333</v>
      </c>
      <c r="L10" s="12">
        <v>42558</v>
      </c>
      <c r="M10" s="13">
        <v>27</v>
      </c>
      <c r="N10" s="20">
        <f t="shared" si="5"/>
        <v>0</v>
      </c>
      <c r="O10" s="21">
        <v>15</v>
      </c>
      <c r="P10" s="13">
        <v>1</v>
      </c>
      <c r="Q10" s="13">
        <v>18</v>
      </c>
      <c r="R10" s="11" t="s">
        <v>434</v>
      </c>
    </row>
    <row r="11" customFormat="1" ht="24.95" customHeight="1" spans="2:18">
      <c r="B11" s="11">
        <v>10</v>
      </c>
      <c r="C11" s="12"/>
      <c r="D11" s="13"/>
      <c r="E11" s="11"/>
      <c r="F11" s="11"/>
      <c r="G11" s="11"/>
      <c r="H11" s="11"/>
      <c r="I11" s="12"/>
      <c r="J11" s="19"/>
      <c r="K11" s="11"/>
      <c r="L11" s="12"/>
      <c r="M11" s="13"/>
      <c r="N11" s="20"/>
      <c r="O11" s="21"/>
      <c r="P11" s="13"/>
      <c r="Q11" s="13"/>
      <c r="R11" s="11"/>
    </row>
    <row r="12" customFormat="1" ht="24.95" customHeight="1" spans="2:18">
      <c r="B12" s="11">
        <v>11</v>
      </c>
      <c r="C12" s="12"/>
      <c r="D12" s="13"/>
      <c r="E12" s="11"/>
      <c r="F12" s="11"/>
      <c r="G12" s="11"/>
      <c r="H12" s="11"/>
      <c r="I12" s="12"/>
      <c r="J12" s="19"/>
      <c r="K12" s="11"/>
      <c r="L12" s="12"/>
      <c r="M12" s="13"/>
      <c r="N12" s="20"/>
      <c r="O12" s="21"/>
      <c r="P12" s="13"/>
      <c r="Q12" s="13"/>
      <c r="R12" s="11"/>
    </row>
    <row r="13" customFormat="1" ht="24.95" customHeight="1" spans="2:18">
      <c r="B13" s="11">
        <v>12</v>
      </c>
      <c r="C13" s="12"/>
      <c r="D13" s="13"/>
      <c r="E13" s="11"/>
      <c r="F13" s="11"/>
      <c r="G13" s="11"/>
      <c r="H13" s="11"/>
      <c r="I13" s="12"/>
      <c r="J13" s="19"/>
      <c r="K13" s="11"/>
      <c r="L13" s="12"/>
      <c r="M13" s="13"/>
      <c r="N13" s="20"/>
      <c r="O13" s="21"/>
      <c r="P13" s="13"/>
      <c r="Q13" s="13"/>
      <c r="R13" s="11"/>
    </row>
    <row r="14" customFormat="1" ht="24.95" customHeight="1" spans="2:18">
      <c r="B14" s="11">
        <v>13</v>
      </c>
      <c r="C14" s="12"/>
      <c r="D14" s="13"/>
      <c r="E14" s="11"/>
      <c r="F14" s="11"/>
      <c r="G14" s="11"/>
      <c r="H14" s="11"/>
      <c r="I14" s="12"/>
      <c r="J14" s="19"/>
      <c r="K14" s="11"/>
      <c r="L14" s="12"/>
      <c r="M14" s="13"/>
      <c r="N14" s="20"/>
      <c r="O14" s="21"/>
      <c r="P14" s="13"/>
      <c r="Q14" s="13"/>
      <c r="R14" s="11"/>
    </row>
    <row r="15" customFormat="1" ht="24.95" customHeight="1" spans="2:18">
      <c r="B15" s="11">
        <v>14</v>
      </c>
      <c r="C15" s="12"/>
      <c r="D15" s="13"/>
      <c r="E15" s="11"/>
      <c r="F15" s="11"/>
      <c r="G15" s="11"/>
      <c r="H15" s="11"/>
      <c r="I15" s="12"/>
      <c r="J15" s="19"/>
      <c r="K15" s="11"/>
      <c r="L15" s="12"/>
      <c r="M15" s="13"/>
      <c r="N15" s="20"/>
      <c r="O15" s="21"/>
      <c r="P15" s="13"/>
      <c r="Q15" s="13"/>
      <c r="R15" s="11"/>
    </row>
    <row r="16" customFormat="1" ht="24.95" customHeight="1" spans="2:18">
      <c r="B16" s="11">
        <v>15</v>
      </c>
      <c r="C16" s="12"/>
      <c r="D16" s="13"/>
      <c r="E16" s="11"/>
      <c r="F16" s="11"/>
      <c r="G16" s="11"/>
      <c r="H16" s="11"/>
      <c r="I16" s="12"/>
      <c r="J16" s="19"/>
      <c r="K16" s="11"/>
      <c r="L16" s="12"/>
      <c r="M16" s="13"/>
      <c r="N16" s="20"/>
      <c r="O16" s="21"/>
      <c r="P16" s="13"/>
      <c r="Q16" s="13"/>
      <c r="R16" s="11"/>
    </row>
    <row r="17" customFormat="1" ht="24.95" customHeight="1" spans="2:18">
      <c r="B17" s="11">
        <v>16</v>
      </c>
      <c r="C17" s="12"/>
      <c r="D17" s="13"/>
      <c r="E17" s="11"/>
      <c r="F17" s="11"/>
      <c r="G17" s="11"/>
      <c r="H17" s="11"/>
      <c r="I17" s="12"/>
      <c r="J17" s="19"/>
      <c r="K17" s="11"/>
      <c r="L17" s="12"/>
      <c r="M17" s="13"/>
      <c r="N17" s="20"/>
      <c r="O17" s="21"/>
      <c r="P17" s="13"/>
      <c r="Q17" s="13"/>
      <c r="R17" s="11"/>
    </row>
    <row r="18" customFormat="1" ht="24.95" customHeight="1" spans="2:18">
      <c r="B18" s="11">
        <v>17</v>
      </c>
      <c r="C18" s="12"/>
      <c r="D18" s="13"/>
      <c r="E18" s="11"/>
      <c r="F18" s="11"/>
      <c r="G18" s="11"/>
      <c r="H18" s="11"/>
      <c r="I18" s="12"/>
      <c r="J18" s="19"/>
      <c r="K18" s="11"/>
      <c r="L18" s="12"/>
      <c r="M18" s="13"/>
      <c r="N18" s="20"/>
      <c r="O18" s="21"/>
      <c r="P18" s="13"/>
      <c r="Q18" s="13"/>
      <c r="R18" s="11"/>
    </row>
    <row r="19" customFormat="1" ht="24.95" customHeight="1" spans="2:18">
      <c r="B19" s="11">
        <v>18</v>
      </c>
      <c r="C19" s="12"/>
      <c r="D19" s="13"/>
      <c r="E19" s="11"/>
      <c r="F19" s="11"/>
      <c r="G19" s="11"/>
      <c r="H19" s="11"/>
      <c r="I19" s="12"/>
      <c r="J19" s="19"/>
      <c r="K19" s="11"/>
      <c r="L19" s="12"/>
      <c r="M19" s="13"/>
      <c r="N19" s="20"/>
      <c r="O19" s="21"/>
      <c r="P19" s="13"/>
      <c r="Q19" s="13"/>
      <c r="R19" s="11"/>
    </row>
    <row r="20" customFormat="1" ht="24.95" customHeight="1" spans="2:18">
      <c r="B20" s="11">
        <v>19</v>
      </c>
      <c r="C20" s="12"/>
      <c r="D20" s="13"/>
      <c r="E20" s="11"/>
      <c r="F20" s="11"/>
      <c r="G20" s="11"/>
      <c r="H20" s="11"/>
      <c r="I20" s="12"/>
      <c r="J20" s="19"/>
      <c r="K20" s="11"/>
      <c r="L20" s="12"/>
      <c r="M20" s="13"/>
      <c r="N20" s="20"/>
      <c r="O20" s="21"/>
      <c r="P20" s="13"/>
      <c r="Q20" s="13"/>
      <c r="R20" s="11"/>
    </row>
    <row r="21" customFormat="1" ht="24.95" customHeight="1" spans="2:18">
      <c r="B21" s="11">
        <v>20</v>
      </c>
      <c r="C21" s="12"/>
      <c r="D21" s="13"/>
      <c r="E21" s="11"/>
      <c r="F21" s="11"/>
      <c r="G21" s="11"/>
      <c r="H21" s="11"/>
      <c r="I21" s="12"/>
      <c r="J21" s="19"/>
      <c r="K21" s="11"/>
      <c r="L21" s="12"/>
      <c r="M21" s="13"/>
      <c r="N21" s="20"/>
      <c r="O21" s="21"/>
      <c r="P21" s="13"/>
      <c r="Q21" s="13"/>
      <c r="R21" s="11"/>
    </row>
    <row r="22" customFormat="1" ht="24.95" customHeight="1" spans="1:18">
      <c r="A22" s="16"/>
      <c r="B22" s="11">
        <v>21</v>
      </c>
      <c r="C22" s="12"/>
      <c r="D22" s="13"/>
      <c r="E22" s="11"/>
      <c r="F22" s="11"/>
      <c r="G22" s="11"/>
      <c r="H22" s="11"/>
      <c r="I22" s="12"/>
      <c r="J22" s="19"/>
      <c r="K22" s="11"/>
      <c r="L22" s="12"/>
      <c r="M22" s="13"/>
      <c r="N22" s="20"/>
      <c r="O22" s="21"/>
      <c r="P22" s="13"/>
      <c r="Q22" s="13"/>
      <c r="R22" s="11"/>
    </row>
    <row r="23" customFormat="1" ht="24.95" customHeight="1" spans="2:18">
      <c r="B23" s="11">
        <v>22</v>
      </c>
      <c r="C23" s="12"/>
      <c r="D23" s="13"/>
      <c r="E23" s="11"/>
      <c r="F23" s="11"/>
      <c r="G23" s="11"/>
      <c r="H23" s="11"/>
      <c r="I23" s="12"/>
      <c r="J23" s="19"/>
      <c r="K23" s="11"/>
      <c r="L23" s="12"/>
      <c r="M23" s="13"/>
      <c r="N23" s="20"/>
      <c r="O23" s="21"/>
      <c r="P23" s="13"/>
      <c r="Q23" s="13"/>
      <c r="R23" s="11"/>
    </row>
    <row r="24" customFormat="1" ht="24.95" customHeight="1" spans="2:18">
      <c r="B24" s="11">
        <v>23</v>
      </c>
      <c r="C24" s="12"/>
      <c r="D24" s="13"/>
      <c r="E24" s="11"/>
      <c r="F24" s="11"/>
      <c r="G24" s="11"/>
      <c r="H24" s="11"/>
      <c r="I24" s="12"/>
      <c r="J24" s="19"/>
      <c r="K24" s="11"/>
      <c r="L24" s="12"/>
      <c r="M24" s="13"/>
      <c r="N24" s="20"/>
      <c r="O24" s="21"/>
      <c r="P24" s="13"/>
      <c r="Q24" s="13"/>
      <c r="R24" s="11"/>
    </row>
    <row r="25" customFormat="1" ht="24.95" customHeight="1" spans="2:18">
      <c r="B25" s="11">
        <v>24</v>
      </c>
      <c r="C25" s="12"/>
      <c r="D25" s="13"/>
      <c r="E25" s="11"/>
      <c r="F25" s="11"/>
      <c r="G25" s="11"/>
      <c r="H25" s="11"/>
      <c r="I25" s="12"/>
      <c r="J25" s="19"/>
      <c r="K25" s="11"/>
      <c r="L25" s="12"/>
      <c r="M25" s="13"/>
      <c r="N25" s="20"/>
      <c r="O25" s="21"/>
      <c r="P25" s="13"/>
      <c r="Q25" s="13"/>
      <c r="R25" s="11"/>
    </row>
    <row r="26" customFormat="1" ht="24.95" customHeight="1" spans="2:18">
      <c r="B26" s="11">
        <v>25</v>
      </c>
      <c r="C26" s="12"/>
      <c r="D26" s="13"/>
      <c r="E26" s="11"/>
      <c r="F26" s="11"/>
      <c r="G26" s="11"/>
      <c r="H26" s="11"/>
      <c r="I26" s="12"/>
      <c r="J26" s="19"/>
      <c r="K26" s="11"/>
      <c r="L26" s="12"/>
      <c r="M26" s="13"/>
      <c r="N26" s="20"/>
      <c r="O26" s="21"/>
      <c r="P26" s="13"/>
      <c r="Q26" s="13"/>
      <c r="R26" s="11"/>
    </row>
    <row r="27" customFormat="1" ht="24.95" customHeight="1" spans="2:18">
      <c r="B27" s="11">
        <v>26</v>
      </c>
      <c r="C27" s="12"/>
      <c r="D27" s="13"/>
      <c r="E27" s="11"/>
      <c r="F27" s="11"/>
      <c r="G27" s="11"/>
      <c r="H27" s="11"/>
      <c r="I27" s="12"/>
      <c r="J27" s="19"/>
      <c r="K27" s="11"/>
      <c r="L27" s="12"/>
      <c r="M27" s="13"/>
      <c r="N27" s="20"/>
      <c r="O27" s="21"/>
      <c r="P27" s="13"/>
      <c r="Q27" s="13"/>
      <c r="R27" s="11"/>
    </row>
    <row r="28" ht="21.95" customHeight="1"/>
    <row r="29" ht="21.95" customHeight="1"/>
    <row r="30" ht="21.95" customHeight="1"/>
    <row r="31" ht="21.95" customHeight="1"/>
    <row r="32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1.95" customHeight="1"/>
    <row r="41" ht="21.95" customHeight="1"/>
    <row r="42" ht="21.95" customHeight="1"/>
    <row r="43" ht="21.95" customHeight="1"/>
    <row r="44" ht="21.95" customHeight="1"/>
    <row r="45" ht="21.95" customHeight="1"/>
    <row r="46" ht="21.95" customHeight="1"/>
    <row r="47" ht="21.95" customHeight="1"/>
    <row r="48" ht="21.95" customHeight="1"/>
    <row r="49" ht="21.95" customHeight="1"/>
    <row r="50" ht="21.95" customHeight="1"/>
    <row r="51" ht="21.95" customHeight="1"/>
    <row r="52" ht="21.95" customHeight="1"/>
    <row r="53" ht="21.95" customHeight="1"/>
  </sheetData>
  <pageMargins left="0.699305555555556" right="0.699305555555556" top="0.75" bottom="0.75" header="0.3" footer="0.3"/>
  <pageSetup paperSize="9" scale="66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王维</vt:lpstr>
      <vt:lpstr>需求登记</vt:lpstr>
      <vt:lpstr>谢剑文</vt:lpstr>
      <vt:lpstr>罗志标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work</cp:lastModifiedBy>
  <dcterms:created xsi:type="dcterms:W3CDTF">2006-09-16T00:00:00Z</dcterms:created>
  <cp:lastPrinted>2016-07-04T08:53:00Z</cp:lastPrinted>
  <dcterms:modified xsi:type="dcterms:W3CDTF">2016-07-23T01:59:24Z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