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ZacharyWu1/work/sps/data/"/>
    </mc:Choice>
  </mc:AlternateContent>
  <xr:revisionPtr revIDLastSave="0" documentId="13_ncr:1_{C7D7F875-70FA-0245-B7B8-CFECD7F9AA19}" xr6:coauthVersionLast="45" xr6:coauthVersionMax="45" xr10:uidLastSave="{00000000-0000-0000-0000-000000000000}"/>
  <bookViews>
    <workbookView xWindow="0" yWindow="460" windowWidth="25600" windowHeight="28340" tabRatio="500" xr2:uid="{00000000-000D-0000-FFFF-FFFF00000000}"/>
  </bookViews>
  <sheets>
    <sheet name="Sheet2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2" i="2"/>
  <c r="J2" i="2" s="1"/>
  <c r="M3" i="2"/>
  <c r="M4" i="2"/>
  <c r="M5" i="2"/>
  <c r="M6" i="2"/>
  <c r="M7" i="2"/>
  <c r="M9" i="2"/>
  <c r="M10" i="2"/>
  <c r="M11" i="2"/>
  <c r="M12" i="2"/>
  <c r="M13" i="2"/>
  <c r="M14" i="2"/>
  <c r="M15" i="2"/>
  <c r="M19" i="2"/>
  <c r="M20" i="2"/>
  <c r="M21" i="2"/>
  <c r="M22" i="2"/>
  <c r="M23" i="2"/>
  <c r="M27" i="2"/>
  <c r="M28" i="2"/>
  <c r="M29" i="2"/>
  <c r="M30" i="2"/>
  <c r="M31" i="2"/>
  <c r="M35" i="2"/>
  <c r="M36" i="2"/>
  <c r="M37" i="2"/>
  <c r="M38" i="2"/>
  <c r="M39" i="2"/>
  <c r="M2" i="2"/>
  <c r="L3" i="2"/>
  <c r="L4" i="2"/>
  <c r="L5" i="2"/>
  <c r="L6" i="2"/>
  <c r="L7" i="2"/>
  <c r="L8" i="2"/>
  <c r="L11" i="2"/>
  <c r="L12" i="2"/>
  <c r="L13" i="2"/>
  <c r="L14" i="2"/>
  <c r="L15" i="2"/>
  <c r="L16" i="2"/>
  <c r="L19" i="2"/>
  <c r="L20" i="2"/>
  <c r="L21" i="2"/>
  <c r="L22" i="2"/>
  <c r="L23" i="2"/>
  <c r="L24" i="2"/>
  <c r="L27" i="2"/>
  <c r="L28" i="2"/>
  <c r="L29" i="2"/>
  <c r="L30" i="2"/>
  <c r="L31" i="2"/>
  <c r="L32" i="2"/>
  <c r="L35" i="2"/>
  <c r="L36" i="2"/>
  <c r="L37" i="2"/>
  <c r="L38" i="2"/>
  <c r="L39" i="2"/>
  <c r="L40" i="2"/>
  <c r="L2" i="2"/>
  <c r="K3" i="2"/>
  <c r="K4" i="2"/>
  <c r="K5" i="2"/>
  <c r="K6" i="2"/>
  <c r="K7" i="2"/>
  <c r="K8" i="2"/>
  <c r="K11" i="2"/>
  <c r="K12" i="2"/>
  <c r="K13" i="2"/>
  <c r="K14" i="2"/>
  <c r="K15" i="2"/>
  <c r="K16" i="2"/>
  <c r="K19" i="2"/>
  <c r="K20" i="2"/>
  <c r="K21" i="2"/>
  <c r="K22" i="2"/>
  <c r="K23" i="2"/>
  <c r="K24" i="2"/>
  <c r="K27" i="2"/>
  <c r="K28" i="2"/>
  <c r="K29" i="2"/>
  <c r="K30" i="2"/>
  <c r="K31" i="2"/>
  <c r="K32" i="2"/>
  <c r="K35" i="2"/>
  <c r="K36" i="2"/>
  <c r="K37" i="2"/>
  <c r="K38" i="2"/>
  <c r="K39" i="2"/>
  <c r="K40" i="2"/>
  <c r="K2" i="2"/>
  <c r="M26" i="2" l="1"/>
  <c r="M17" i="2"/>
  <c r="M18" i="2"/>
  <c r="K42" i="2"/>
  <c r="K34" i="2"/>
  <c r="K26" i="2"/>
  <c r="K18" i="2"/>
  <c r="K10" i="2"/>
  <c r="K41" i="2"/>
  <c r="K33" i="2"/>
  <c r="K25" i="2"/>
  <c r="K17" i="2"/>
  <c r="K9" i="2"/>
  <c r="L42" i="2"/>
  <c r="L34" i="2"/>
  <c r="L26" i="2"/>
  <c r="L18" i="2"/>
  <c r="L10" i="2"/>
  <c r="M34" i="2"/>
  <c r="M25" i="2"/>
  <c r="L41" i="2"/>
  <c r="L33" i="2"/>
  <c r="L25" i="2"/>
  <c r="L17" i="2"/>
  <c r="L9" i="2"/>
  <c r="M42" i="2"/>
  <c r="M33" i="2"/>
  <c r="M41" i="2"/>
  <c r="O34" i="2"/>
  <c r="N34" i="2"/>
  <c r="O18" i="2"/>
  <c r="N18" i="2"/>
  <c r="N33" i="2"/>
  <c r="O33" i="2"/>
  <c r="N25" i="2"/>
  <c r="O25" i="2"/>
  <c r="N24" i="2"/>
  <c r="O24" i="2"/>
  <c r="O23" i="2"/>
  <c r="N23" i="2"/>
  <c r="O15" i="2"/>
  <c r="N15" i="2"/>
  <c r="O7" i="2"/>
  <c r="N7" i="2"/>
  <c r="O14" i="2"/>
  <c r="N14" i="2"/>
  <c r="O6" i="2"/>
  <c r="N6" i="2"/>
  <c r="O26" i="2"/>
  <c r="N26" i="2"/>
  <c r="N41" i="2"/>
  <c r="O41" i="2"/>
  <c r="N9" i="2"/>
  <c r="O9" i="2"/>
  <c r="N32" i="2"/>
  <c r="O32" i="2"/>
  <c r="N8" i="2"/>
  <c r="O8" i="2"/>
  <c r="O31" i="2"/>
  <c r="N31" i="2"/>
  <c r="O38" i="2"/>
  <c r="N38" i="2"/>
  <c r="O30" i="2"/>
  <c r="N30" i="2"/>
  <c r="O37" i="2"/>
  <c r="N37" i="2"/>
  <c r="O29" i="2"/>
  <c r="N29" i="2"/>
  <c r="O21" i="2"/>
  <c r="N21" i="2"/>
  <c r="O13" i="2"/>
  <c r="N13" i="2"/>
  <c r="O5" i="2"/>
  <c r="N5" i="2"/>
  <c r="O42" i="2"/>
  <c r="N42" i="2"/>
  <c r="O10" i="2"/>
  <c r="N10" i="2"/>
  <c r="N17" i="2"/>
  <c r="O17" i="2"/>
  <c r="N40" i="2"/>
  <c r="O40" i="2"/>
  <c r="N16" i="2"/>
  <c r="O16" i="2"/>
  <c r="O39" i="2"/>
  <c r="N39" i="2"/>
  <c r="O22" i="2"/>
  <c r="N22" i="2"/>
  <c r="O36" i="2"/>
  <c r="N36" i="2"/>
  <c r="O28" i="2"/>
  <c r="N28" i="2"/>
  <c r="O20" i="2"/>
  <c r="N20" i="2"/>
  <c r="O12" i="2"/>
  <c r="N12" i="2"/>
  <c r="O4" i="2"/>
  <c r="N4" i="2"/>
  <c r="O2" i="2"/>
  <c r="N2" i="2"/>
  <c r="O35" i="2"/>
  <c r="N35" i="2"/>
  <c r="O27" i="2"/>
  <c r="N27" i="2"/>
  <c r="O19" i="2"/>
  <c r="N19" i="2"/>
  <c r="O11" i="2"/>
  <c r="N11" i="2"/>
  <c r="O3" i="2"/>
  <c r="N3" i="2"/>
  <c r="M40" i="2"/>
  <c r="M32" i="2"/>
  <c r="M24" i="2"/>
  <c r="M16" i="2"/>
  <c r="M8" i="2"/>
  <c r="N1" i="2" l="1"/>
  <c r="O1" i="2"/>
</calcChain>
</file>

<file path=xl/sharedStrings.xml><?xml version="1.0" encoding="utf-8"?>
<sst xmlns="http://schemas.openxmlformats.org/spreadsheetml/2006/main" count="338" uniqueCount="223">
  <si>
    <t>lipase</t>
  </si>
  <si>
    <t>amylase</t>
  </si>
  <si>
    <t>xylanase</t>
  </si>
  <si>
    <t>dehalogenase</t>
  </si>
  <si>
    <t>protease</t>
  </si>
  <si>
    <t>R8CT19</t>
  </si>
  <si>
    <t>A0A0K9GFU6</t>
  </si>
  <si>
    <t>A0A1C7DFY9</t>
  </si>
  <si>
    <t>A0A1C7DR68</t>
  </si>
  <si>
    <t>A0A143H9P3</t>
  </si>
  <si>
    <t>A9UJ60</t>
  </si>
  <si>
    <t>C6GKH6</t>
  </si>
  <si>
    <t>A0A0Q4KKJ4</t>
  </si>
  <si>
    <t>A0A0Q6I034</t>
  </si>
  <si>
    <t>O82839</t>
  </si>
  <si>
    <t>B8H3S9</t>
  </si>
  <si>
    <t>A0A1Z3HGC4</t>
  </si>
  <si>
    <t>Q9ZER0</t>
  </si>
  <si>
    <t>O59952</t>
  </si>
  <si>
    <t>OBG15055.1</t>
  </si>
  <si>
    <t>F8H9H4</t>
  </si>
  <si>
    <t>F6LQK7</t>
  </si>
  <si>
    <t>Q9P8J1</t>
  </si>
  <si>
    <t>P00694</t>
  </si>
  <si>
    <t>A0A0S1S264</t>
  </si>
  <si>
    <t>W8VR85</t>
  </si>
  <si>
    <t>ncbi</t>
  </si>
  <si>
    <t>uniprot</t>
  </si>
  <si>
    <t>P04189</t>
  </si>
  <si>
    <t>P00782</t>
  </si>
  <si>
    <t>P27693</t>
  </si>
  <si>
    <t>H0TLU8</t>
  </si>
  <si>
    <t>I0RVG3</t>
  </si>
  <si>
    <t>Q79F14</t>
  </si>
  <si>
    <t>P37957</t>
  </si>
  <si>
    <t>Arnold_001</t>
  </si>
  <si>
    <t>Arnold_002</t>
  </si>
  <si>
    <t>Arnold_003</t>
  </si>
  <si>
    <t>Arnold_004</t>
  </si>
  <si>
    <t>Arnold_005</t>
  </si>
  <si>
    <t>Arnold_006</t>
  </si>
  <si>
    <t>Arnold_007</t>
  </si>
  <si>
    <t>Arnold_008</t>
  </si>
  <si>
    <t>Arnold_009</t>
  </si>
  <si>
    <t>Arnold_010</t>
  </si>
  <si>
    <t>Arnold_011</t>
  </si>
  <si>
    <t>Arnold_012</t>
  </si>
  <si>
    <t>Arnold_013</t>
  </si>
  <si>
    <t>Arnold_014</t>
  </si>
  <si>
    <t>Arnold_015</t>
  </si>
  <si>
    <t>Arnold_016</t>
  </si>
  <si>
    <t>Arnold_017</t>
  </si>
  <si>
    <t>Arnold_018</t>
  </si>
  <si>
    <t>Arnold_019</t>
  </si>
  <si>
    <t>Arnold_020</t>
  </si>
  <si>
    <t>Arnold_021</t>
  </si>
  <si>
    <t>Arnold_022</t>
  </si>
  <si>
    <t>Arnold_023</t>
  </si>
  <si>
    <t>Arnold_024</t>
  </si>
  <si>
    <t>Arnold_025</t>
  </si>
  <si>
    <t>Arnold_026</t>
  </si>
  <si>
    <t>Arnold_027</t>
  </si>
  <si>
    <t>Arnold_028</t>
  </si>
  <si>
    <t>Arnold_029</t>
  </si>
  <si>
    <t>Arnold_030</t>
  </si>
  <si>
    <t>Arnold_031</t>
  </si>
  <si>
    <t>Arnold_032</t>
  </si>
  <si>
    <t>Arnold_033</t>
  </si>
  <si>
    <t>Arnold_034</t>
  </si>
  <si>
    <t>Arnold_035</t>
  </si>
  <si>
    <t>Arnold_036</t>
  </si>
  <si>
    <t>Arnold_037</t>
  </si>
  <si>
    <t>Arnold_038</t>
  </si>
  <si>
    <t>Arnold_039</t>
  </si>
  <si>
    <t>Arnold_040</t>
  </si>
  <si>
    <t>Arnold_041</t>
  </si>
  <si>
    <t>AAA22240.1</t>
  </si>
  <si>
    <t>AAB01071.1</t>
  </si>
  <si>
    <t>BAB71820.1</t>
  </si>
  <si>
    <t>ABC48693.1</t>
  </si>
  <si>
    <t>ABL75259.1</t>
  </si>
  <si>
    <t>ABW34932.1</t>
  </si>
  <si>
    <t>ACJ24902.1</t>
  </si>
  <si>
    <t>AFI62032.1</t>
  </si>
  <si>
    <t>AGS78407.1</t>
  </si>
  <si>
    <t>AIQ78389.1</t>
  </si>
  <si>
    <t>ANC94865.1</t>
  </si>
  <si>
    <t>U3AVP1</t>
  </si>
  <si>
    <t>G9JKM6</t>
  </si>
  <si>
    <t>dehalgenase</t>
  </si>
  <si>
    <t>ANLNGTLMQYFEWYMPNDGQHWKRLQNDSAYLAEHGITAVWIPPAYKGTSQADVGYGAYDLYDLGEFHQKGTVRTKYGTKGELQSAIKSLHSRDINVYGDVVINHKGGADATEDVTAVEVDPADRNRVISGEHLIKAWTHFHFPGRGSTYSDFKWHWYHFDGTDWDESRKLNRIYKFQGKAWDWEVSNENGNYDYLMYADIDYDHPDVAAEIKRWGTWYANELQLDGFRLDAVKHIKFSFLRDWVNHVREKTGKEMFTVAEYWQNDLGALENYLNKTNFNHSVFDVPLHYQFHAASTQGGGYDMRKLLNGTVVSKHPLKSVTFVDNHDTQPGQSLESTVQTWFKPLAYAFILTRESGYPQVFYGDMYGTKGDSQREIPALKHKIEPILKARKQYAYGAQHDYFDHHDIVGWTREGDSSVANSGLAALITDGPGGAKRMYVGRQNAGETWHDITGNRSEPVVINSEGWGEFHVNGGSVSIYVQR</t>
  </si>
  <si>
    <t>ENMSTTYPIVLVHGLSGFDDIVGYPYFYGIRDALEKDGHKVFTASLSAFNSNEVRGEQLWEFVQKVLKETKAKKVNLIGHSQGPLACRYVAAKHAKNIASVTSVNGVNHGSEIADLVRRIMRKDSVPEYIADAVMKAIGTIISTFSGNRGNPQDAIAALEALTTENVMEFNKKYPQGLPAIRGGEGKEVVNGVHYYSFGSYIQGLIAGEKGNLLDPTHAAMRVLSAFFTERENDGLVGRTSMRLGKLIKDDYAEDHLDMVNQVAGLVGPGEDIVAIYTNHANFLASKKL</t>
  </si>
  <si>
    <t>DGLNGTMMQYYEWHLENDGQHWNRLHDDAAALSDAGITAIWIPPAYKGNSQADVGYGAYDLYDLGEFNQKGTVRTKYGTKAQLERAIGSLKSNDINVYGDVVMNHKMGADFTEAVQAVQVNPTNRWQDISGAYTIDAWTGFDFSGRNNAYSDFKWRWFHFNGVDWDQRYQENHIFRFANTNWNWRVDEENGNYDYLLGSNIDFSHPEVQDELKDWGSWFTDELDLDGYRLDAIKHIPFWYTSDWVRHQRNEADQDLFVVGEYWKDDVGALEFYLDEMNWEMSLFDVPLNYNFYRASQQGGSYDMRNILRGSLVEAHPMHAVTFVDNHDTQPGESLESWVADWFKPLAYATILTREGGYPNVFYGDYYGIPNDNISAKKDMIDELLDARQNYAYGTQHDYFDHWDVVGWTREGSSSRPNSGLATIMSNGPGGSKWMYVGRQNAGQTWTDLTGNNGASVTINGDGWGEFFTNGGSVSVYVNQ</t>
  </si>
  <si>
    <t>ATSRANDAPIVLLHGFTGWGREEMFGFKYWGGVRGDIEQWLNDNGYRTYTLAVGPLSSNWDRACEAYAQLVGGTVDYGAAHAAKHGHARFGRTYPGLLPELKRGGRIHIIAHSQGGQTARMLVSLLENGSQEEREYAKAHNVSLSPLFEGGHHFVLSVTTIATPHDGTTLVNMVDFTDRFFDLQKAVLEAAAVASNAPYTSEIYDFKLDQWGLRREPGESFDHYFERLKRSPVWTSTDTARYDLSVPGAETLNRWVKASPNTYYLSFSTERTYRGALTGNYYPEFGMNAFSAIVCAPFFGSYRNAALGIDSHWLENDGIVNTISMNGPKRGSSDRIVPYDGALKKGVWNDMGTYNVDHLEIIGVDPNPSFDIRAFYLRLAEQLASLRP</t>
  </si>
  <si>
    <t>ASLNGTLMQYFEWYMPNDGQHWKRLQNDSAYLAEHGITAVWIPPAYKGTSQDDVGYGAYDLYDLGEFHQKGTVRTKYGTKGELQSAINSLHSRDINVYGDVVINHKGGADATEDVTAVEVDPADRNRVTSGEQRIKAWTHFQFPGRGSTYSDFKWYWYHFDGTDWDESRKLNRIYKFQGKAWDWEVSNENGNYDYLMYADIDYDHPDVTAEIKRWGTWYANELQLDGFRLDAVKHIKFSFLRDWVNHVREKTGKEMFTVAEYWQNDLGALENYLNKTNFNHSVFDVPLHYQFHAASTQGGGYDMRKLLNGTVVSKHPVKAVTFVDNHDTQPGQSLESTVQTWFKPLAYAFILTREAGYPQIFYGDMYGTKGASQREIPAMKHKIEPILKARKQYAYGAQHDYFDHHNIVGWTREGDSSVANSGLAALITDGPGGTKRMYVGRQNAGETWDDITGNRSDSVVINAEGWGEFHVNGGSVSIYVQR</t>
  </si>
  <si>
    <t>ETANKSNELTAPSIKSGTILHAWNWSFNTLKLNMKDIHDAGYTAIQTSPINQVKEGNQGDKSMSNWYWLYQPTSYQIGNRYLGTEQEFKEMCAAAEEYGIKVIVDAVINHTTSDYAAISNEVKSIPNWTHGNTQIKNWSDRWDVTQNSLLGLYDWNTQNTQVQSYLKRFLERALNDGADGFRFDAAKHIELPDDGSYGSQFWPNITNTSAEFQYGEILQDSASRDAAYANYMDVTASNYGHSIRSALKNRNLGVSNISHYASDVSADKLVTWVESHDTYANDDEESTWMSDDDIRLGWAVIASRSGSTPLFFSRPEGGGNGVRFPGKSQIGDRGSALFEDQAITAVNRFHNVMAGQHEELSNPNGNNQIFMNQRGSHGVVLANAGSSSVSINTATKLPDGRYDNKAGAGSFQVNDGKLTGTINARSVAVLYPDDIEIRCNTFFQ</t>
  </si>
  <si>
    <t>SPNPTNIHTGKTLRLLYHPASQPCRSAHQFMYEIDVPFEEEVVDISTDITERQEFRDKYNPTGQVPILVDGEFTVWESVAIARYVNEKFDGAGNWFGRGTQERAQINQFLQWYAYTLRLGGGAFHWNIFGCLIYGEKPYSPKFTAEQNKGRTLLYEAMGTLENYWLRDREYVCGDEVSYADLAAFHEFVSHEAGKIIPDRVWQGFPKIAAWFKKLSERPHAKTVSEWQYTNVGKIIRGELTASMFKRKTAVLKGTEVFSGHNHGIPYLNEKAEDYFKRVEKEGAAVA</t>
  </si>
  <si>
    <t>ETANKSNELTAPSIKSGTILHAWNWSFNTLKHNMKDIHDAGYTAIQTSPINQVKEGNQGNKSMSNWYWLYQPTSYQIGNRYLGTEQEFKEMCAAAEEYGIKVIVDAVINHTTSDYAVISNEIKSIPNWTHGNTQIKNWSDRWDVTQNSLLGLYDWNTQNTQVQSYLKRFLERALNDGADGFRFDAAKHIELPDDGSYGSQFWPNITNTSAEFQYGEILQDSASRDAAYANYMNVTASNYGHSIRSALKNRNLGVSNISHYASDVSADKLVTWVESHDTYANDDEESTWMSDDDIRLGWAVIASRSGSTPLFFSRPEGGGNGVRFPGKSQIGDRGSALFEDQAITAVNRFHNVMAGQPEELSNPNGNNQIFMNQRGSHGVVLANTGSSSVSINTPTKLPNGRYDNKAGAGSFQVNDGKLTGTINARSVAVLYPDDIAKAPHVFLENYKTGVTHSFNDQLTITLRADANTTKAVYQINNGPETAFKDGDQFTIGKGDPFGKTYTIMLKGTNSDGVTKTEEYSFVKRDPASAKTIGYQNPNHWSQVNAYIYKHDGGRAIELTGSWPGKPMTKNADGIYTLTLPVDTDTTNAKVIFNNGSAQVPGQNQPGFDYVQNGLYNDSGLSGSLPH</t>
  </si>
  <si>
    <t>AEEKVKYLIGFEEEAELEAFTEEIDQVGVFSVEEQSVAEDTLDIDVDIIDEYDYTDVLAVELDPEDVDALSEEAGISFIEEDIELSIQQTVPWGITRVQAPAVHNRGITGSGVRVAILDSGISAHSDLNIRGGASFVPGEPTTADLNGHGTHVAGTVAALNNSIGVIGVAPNAELYAVKVLGANGSGSVSGIAQGLEWAATNNMHIANMSLGSDFPSSTLERAVNYATSRDVLVIAATGNNGSGSVGYPARYANAMAVGATDQNNRRANFSQYGTGIDIVAPGVNVQSTYPGNRYVSMNGTSMATPHVAGAAALVKQRYPSWNATQIRNHLKNTATNLGNSSQFGSGLVNAEAATR</t>
  </si>
  <si>
    <t>TELILDFNKVQMRSQQLAPGVYAHLPADSAELNAKGGVAGTSGGLIVGTRGAMLIETMLNRRLFDQVQALAKKEALGLPLLYAVNTSYHGDHSYGNMYLKAPTRVIQSTKTRDYVDGHLADDKAFMVKNFGAGRGVEQITARTGDILVPPGGRVSVDLGGKTVEIIDFGFAQTGGDLFVWEPQSKVMWTGNAVVASKPALPWLLDGKLVETLATLQKVYDFLPPDATIVPGHGVPMAREGLRWHLDYLAAVQAGVKDALARKLSLEQTVTELKMPEFRGYVLFDWVHPDLNVPAAYKDLAARI</t>
  </si>
  <si>
    <t>ASTDYWQNWTDGGGIVNAVNGSGGNYSVNWSNTGNFVVGKGWTTGSPFRTINYNAGVWAPNGNGYLTLYGWTRSPLIEYYVVDSWGTYRPTGTYKGTVKSDGGTYDIYTTTRYNAPSIDGDRTTFTQYWSVRQTKRPTGSNATITFSNHVNAWKSHGMNLGSNWAHQVMATEGYQSSGSSNVTVW</t>
  </si>
  <si>
    <t>TYTEIVTGSTPDDRFDNLAGYPSAPHYVDVTAGDTGPLRMHYVDEGPRDGTPVVLLHGEPTWSYLYRTMIPPLAAGGCRVLAPDLIGFGRSDKPSRIEDYTYLRHVEWVTSWFEALDLSDTTIFVQDWGSLIGLRIAAEQGVRVGRIVVANGFLPAGQTSANLPFRLWRAFARYTPVLPAGRIVAFGTVTDVPARVRAGYDAPFPGKRFQAGARAFPALVPTSPDDPALPANRAAWEALGRWEKPFLCVFGAKDPILGRADRPLIEHVPGAAGQPHARINGSHFVQEDCGPELAERILQWSTNPA</t>
  </si>
  <si>
    <t>ADERELKDELIYDVLVDRYFNKKIDNDYEVNALDPASFNGGDFDGMASELLFVKEMGFTALSIGPVFSTATYDGKRVLDYTKFERHFGTKEEFEELVAEIHDQDMKVIVDVPTQQVSEEHVWVAENPDWFTENEDGSLALDTSNLEAQEALISTFTEFSETYEIDGFRLQNADQLDESFVSDFSDAIKDVRDSYILSDREMAEMPGVDAVVLPGVEETLRAAYKNFDQDLTGISSIMEESEDNLIQVDSLIGSRFTADIVEENGFPPTRWTLLLTQLLTMPGIPVVQYGSESAMNGTELPESHQILDLAVDKELVDHITDLTSLRNSSEALRTGELEILHDEDGWLVYKRSNDEETWIIAINNSSVTKNINLPAEVIGEGQEMRGLFESDIIRQEDNGEYRLTQDREIAEVFHVTEETKLNSAYIAVLAIMYVVFMLFLWVVWRKGKQRKADAAKQKANEKTV</t>
  </si>
  <si>
    <t>EKEYELKDELIYDVLVDRYFNKKIDNDYEVNALDPTTFNGGDFDGMASELLFVKDMGFTALSIGSVFSTETYDGKKVLDYTEFERHFGTKEEFQTLVEEIHEQDMKVIVDIPTQQVSANHIWAVENPQWFTKNEDGSLAIDTSNLEVQKALITTFTEFNETYQVDGFRLQDADKIDSQFVRDFSKAMKDIRPSYILSDREMSEKTGFDAVVIPGVEETLRAAYKNFDQDLTGIKTLMKQSENQLIQVDSLLGSRFTSDIVEVKGFPPTRWKLLLTQLLTMPGIPVIQYGSESAMNGVAPSESHQILDMAVDKELVDHITNLTSLRNSSEALRTGKVEVLHDEDGWLVYKRSNDDETWVIAINNSSSTKTINLSADVIGENQELQGLFESDIVRQEDSGDYRVTQDREIAEVFHVREETKLNTAYIATLAIMYIVFMLFLWFVWRKGKQRKADAAK</t>
  </si>
  <si>
    <t>EEKREWRDEVIYSIMIDRFNNGESKNDKQLDVGNLEGYQGGDIRGIIKRLDYIKEMGFTTIMLSPLFESEKYDGLSVRNFQKANEHFGTENDVKELVNEAHKKGMKVVFQFPYEENEQQLIDSMKWWIKEVDLDGSYVIHSEKKPRAFWDEVQKDLQKVKKDFHIMTKEDNEYYKKIVESFSKADMSVKPLYDVSGKEEEFATFLDNQETKRFARIAKENMYYPPSRLKLAITYLLTSPGIPNFYYGTEIALDGGDAPDNRRLMDFKSDEKFMQHITKLGELRQTRPSLRRGTFELLYDKDGMSILKRKYKDEVTLVAINNTKKTQKVSLPVSAIGEKQELRGLLEDEIIREENGKFYLVLKREESNVYKVSEETGVNWLFISLIVGVNVLFIAFLIAVKKKRSSV</t>
  </si>
  <si>
    <t>ADWQDDAIYYVMVDRFYNGNTQNDQEVNIDDMNTYQGGDFAGITEKLDYIKEMGFTAIALNPVIQNMNGDYTGGSPHDFTAVNENYGTMEELRKLVKEAHDRDMKIMLDFQVNHVGEGHPWLEENGKKDWFHEERAITENGQTDKQETGWLDGKPDLAQENPEVSSYLIDAAKWWIKETGIDGYRLIYMNYVPQSFWEEMISAIREDRPDFFFIGDVDADKAEKLGIGMLDEEQMTGMREAFSTTDVEMDSLFKRWETLFGALNTPYTTGISVDTERTERFTKETERAKQFPGTRWKMALTYMYTMPGIPVVTYGSEIALNGGEKPDNHRMMNFRTDEELIDYMKQLSALRKEYPALRTGDLELLQSEDGMVVFKRETEEQTMIAAINNSSKTKTIQLDSAFIQDNQELRGKLNTDLVREQNGTFSITLEREMAEVYLVEKESGINYGFLAVLILVPIAFILFLILARKRGRQTN</t>
  </si>
  <si>
    <t>KEETPEIQNESIYDVLIDRFFDKNVENDYNINAKDPKAFHGGDFDGIATKLSYFQDLGFTMLSLGSVFSSETYDGQAVVDYNKIERHFGTGKEFSSLIGTLHKNHIKTMADFPINNVSKNHAWVLEKGHQDWYELANSDRINWNTSNTAVQDALVQAAVDFVGKYKVDGIRLTELGKANTEFLNKMITALKQKNKDLYVITNEPSYADFDLKVNKDTIDTYQSIFKNVDQDSSQLEKPLGNSINDTSQKPVALMLDDLYSARFTHASAEENMFPPTRIKVALGAIMTLPGVPIVSYGTEIAQNGVTTDESHAPMDFRTKDDIISYIEDLQSVRNKSKALRTGKFKLLENKDGLMVYERYAGKEKWIIVVNNTDKTKRYVLDPSVIGNNKELHGIFEKDIVRQQKEDEKYNIVLDRELVEFYQVTDHKGINIPYMIALGLVYVIFITFIVLLLRRGRRGKKA</t>
  </si>
  <si>
    <t>AAPFNGTMMQYFEWYLSCDPQSFSEPPQCEVKVANLGITALWLPPAYKGTSRSDVGYGVYDLYDLGEFNQKGAVRTKYGTKAQYLQAIQAAHAAGMQVYADVVFNHKGGADGTEWVLQISWWVDAVNQEISGTYQIQAWTKFDFPGRGNTYSSFKWRWYHFDGVDWDESRKLSRIYKFRGIGKAWDFHFAYFEKAYYDSTENGDIDDHPEVVTELKSWGKWYVNTTNIDGFRLDAVKHIDFSFFPDWLSDVRSQTGKPLFTVGEYWSYDINKLHNYIMKTNGTMSLFDAPLHFHDRTASKSGDAYDMRTLMTNTLMKDQPTLAVTFVDNHDTEPGQALQSWVDPWFKPLAYAFILTVIDRRRDGYGGDYYGIPQYNPSLKSKIDPLLIARRDYAYGTGHDYLDHSHDIIGWTREGVTEKPGSGLAALITDGPGGSKWMYVGKQHAGGNRTTVGGMETALTNGSSCDRQEGYPCVFYVSVWVPRKTTVSTIAWSITTRPWTDEFVRWTEPRLVAWP</t>
  </si>
  <si>
    <t>AQDFRARAPEDEVIYFVLPDRFENGDKANDRGGMTGDRLAHGFDPTAKGFYHGGDLKGLMARLPYIQSLGATAIWVGPIFRNKAVQGGPGNESAGYHGYWVTDFTRVDPHLGTNADFKALVDAAHARGMKVYMDIIANHTADVIQYRECAGKRECAYRSRADYPYAAKGKNKGFAGDGVQTAENFAKLTDPSFAYTPFVPAAERSVKAPAWLNDPIYYHNRGNTTFSNESSQMGDFVGLDDLMTENPRVLAGMIDIFGGWIDRFGIDGYRIDTARHVNPEFWAAFVPAMQARAKARGIPNFHVFGEVALSSLDAGGLAVWTKTGKFPAVLDFSFREAVLQSVAGTKGTDVFETVFDGDVLYAGGEATARQLPTFTGNHDNGRFAFYLRQARPQASDAEILSRVMLSNAMLLSLRGVPTIYSGDEQGFAGDGNDQDAREDMFASQVASYNDNKLVGTTATTATANFAPTHPLYRQIAQLAKLRTSTPALTRGRQLLRAREDKPGLLAISRFDPTSNAEVLLLFNTANAAITRNVQVETASTRFRALTGRCGTVTAPGAIRVDLPALGYAVCAAETR</t>
  </si>
  <si>
    <t>VDGKSMNPGYKTYLMAPLKKVTDYTTWEAFENDLRKAKQNGFYAVTVDFWWGDMEKNGDQQFDFSYAQRFAQAARNAGIKIVPIISTHQCGGNVGDDCNVPLPSWVWNLKSDDSLYFKSETGTTNKETLSPLATDVISKQYGELYTAFAQALAPYKDVIAKIYLSGGPAGEIRYPSYTAADGTGYPSRGKFQVYTNFAKSKFQSYALTKYGSLAGINQAWGTNLTSASQILPPSDGYQFLKDGYSTAYGKDFLAWYQGALEDHTKRIGQLAHQAFDSTFNVPIGAKVAGIHWQYNNPTIPHAAEKPAGYNDYNALLDAFKTAKLDITFTCLEMTDSGNYPEYSMPKTLVRQVAGIANAKGVVLNGENALTIGSEDQYKKAAEMAFNYNFAGFTLLRFYDVINNDTLMGQFKNTLGVTPLAQTVVVKNAPTALGETVYIVGDRAELGQWDTSIYPIKLTYNSSTADWRGTVYFPASQNVQFKAIVKRADGSLKAWQPSQQYWSVPSTTTTYTDNW</t>
  </si>
  <si>
    <t>AGNITPTLANWSTWETFKAAQQEIVLPAGRVVHIAVTIRYVDIGEPRWGTILLMHGIPTWGCLYHAIIPPLAQAGYRVIAPDFLGHGWSDRRDRFDRSFQDQARMVTALLDTLQLGSVDVVGHDTGGAVALILAIEHKVRVNRLVICNSVCSDRFDDDMLDFGHPLRWKPRPVADLVAVLEESLAAGLSNQNRLTLEFRAGIIAPWASEEGKLSLLRNASALNANQTVALVDRHGEITAPTLVLWGMDDPWQRADDGKRLAREIPRAVFQAIEGASHWVQQGARAIHRCPAGFLRQCAGFCRVAEWERIWSTVLWPCR</t>
  </si>
  <si>
    <t>DVLRTPDERFEGLADWSFAPHYTEVTDADGTALRIHHVDEGPKDQRPILLMHGEPSWAYLYRKVIAELVAKGHRVVAPDLVGFGRSDKPAKRTDYTYERHVAWMSAWLEQNDLKDIVLFCQDWGGLIGLRLVAAFPERFSAVVVSNTGLPIGVGKSEGFEAWLNFSQNTPELPVGFILNGGTARDLSDAERSAYDAPFPDESYKEGARIFPALVPITPEHASVEENKAAWAVLETFDKPFVTAFSDADPITRGGEAMFLARVPGTKNVAHTTLKGGHFVQEDSPVEIAALLDGLVAGLPQA</t>
  </si>
  <si>
    <t>SEIGTGFPFDPHYVEVLGERMHYVDVGPRDGTPVLFLHGNPTSSYLWRNIIPHVAPSHRCIAPDLIGMGKSDKPDLDYFFDDHVRYLDAFIEALGLEEVVLVIHDWGSALGFHWAKRNPERVKGIACMEFIRPIPTWDEWPEFARETFQAFRTADVGRELIIDQNAFIEGALPKFVVRPLTEVEMDHYREPFLKPVDREPLWRFPNELPIAGEPANIVALVEAYMNWLHQSPVPKLLFWGTPGVLISPAEAARLAESLPNCKTVDIGPGLHFLQEDNPDLIGSEIARWLPALIVGKSIEFDGGWAT</t>
  </si>
  <si>
    <t>AEHNPVVMVHGIGGASFNFAGIKSYLVSQGWSRDKLYAVDFWDKTGTNYNNGPVLSRFVQKVLDETGAKKVDIVAHSMGGANTLYYIKNLDGGNKVANVVTLGGANRLTTGKALPGTDPNQKILYTSIYSSADMIVMNYLSRLDGARNVQIHGVGHIGLLYSSQVNSLIKEGLNGGGQNTN</t>
  </si>
  <si>
    <t>ESVHNPVVLVHGISGASYNFFAIKNYLISQGWQSNKLYAIDFYDKTGNNLNNGPQLASYVDRVLKETGAKKVDIVAHSMGGANTLYYIKYLGGGNKIQNVVTLGGANGLVSSTALPGTDPNQKILYTSIYSLNDQIVINSLSRLQGARNIQLYGIGHIGLLSNSQVNGYIKEGLNGGGLNTN</t>
  </si>
  <si>
    <t>SPIRREVSQDLFNQFNLFAQYSAAAYCGKNNDAPAGTNITCTGNACPEVEKADATFLYSFEDSGVGDVTGFLALDNTNKLIVLSFRGSRSIENWIGNLNFDLKEINDICSGCRGHDGFTSSWRSVADTLRQKVEDAVREHPDYRVVFTGHSLGGALATVAGADLRGNGYDIDVFSYGAPRVGNRAFAEFLTVQTGGTLYRITHTNDIVPRLPPREFGYSHSSPEYWIKSGTLVPVTRNDIVKIEGIDATGGNNQPNIPDIPAHLWYFGLIGTCL</t>
  </si>
  <si>
    <t>GLFGSTGYTKTKYPIVLTHGMLGFDSILGVDYWYGIPSSLRSDGASVYITEVSQLNTSELRGEELLDQVEEIAAISGKGKVNLIGHSHGGPTVRYVAAIRPDLVASVTSVGAPHKGSDTADFLRQIPPGSAGEALVAGIVNGLGTLINFLSGSPSTTPQNALGALESLNSQGAAVFNAKYPQGIPTSACGEGAYKVNGVSYYSWSGTSPLTNILDVSDLLMGASSLTFDEANDGLVGRCSSHLGKVIRDNYRMNHLDEVNQVFGLTSLFETDPVTVYRQQANRLKLAG</t>
  </si>
  <si>
    <t>ATGSGYTATKYPIVLAHGMLGFDSLLGIDYWYGIPSALRRDGAQVYVTEVSQLNTSELRGEELLAQVEEIVAISGKPKVNLIGHSHGGPTIRYVAGVRPDLIASVTSVGAPHKGSDVADLIRKVPEGSSGEAIIAGLVNAMGAFINFVSGSSSTAPQNSLGSLESLNSEGAARFNAKFPQGIPTTACGEGAYKVNGVHYYSWSGTSPLTNPLDVSDAMMGAGSLAFSGPNDGLVGRCSSHLGMVIRDNYRMNHLDEVNQFMGLTSLFETDPVSVYRQHANRLKNAGL</t>
  </si>
  <si>
    <t>TTAMPSDAAIVALCAQIYQPSAPDAFEYFDAGTDDGICWAIKRLNGLDVVVLRGSRTLQDWLRDIHAFPAPSRIGHVHSGFYAGMEHMWSDLKRLLEQPAIVTGHSLGAARAAVLTALMTVDHVPPVARVVFGEPKPGLLDFAQLITRIPGRSYRNGDDTHHDLVTDVPFSFPPMQYVHPTPIIPVCAEPSGDLFSTMGVFAYHHVELYQAALAVQPQEKVA</t>
  </si>
  <si>
    <t>AFDALFARDVALPLAAAAYSVLGGSPAVLPTGFVKTALIRADGAALTAMTDPHPAVTAMTKDTDLFGLLGHNPASRTAFVSFRGSADLADWLADIDALPQPYLPIAGFGHVHAGFQQVYELVRDSVAANLAAATAGTDQILVTGHSLGAALAVLAAPDVCRNMPPNTIEPRLVTFAGPRVGLSDFAAAFNAAIESCYRVVNFLDIVPHVPPSPYVHVGVEIDVDSGGAIDVAWRHSLTAYRDGLTALIAAASA</t>
  </si>
  <si>
    <t>AGKSSTEKKYIVGFKQTMSAMSSAKKKDVISEKGGKVQKQFKYVNAAAATLDEKAVKELKKDPSVAYVEEDHIAHEYAQSVPYGISQIKAPALHSQGYTGSNVKVAVIDSGIDSSHPDLNVRGGASFVPSETNPYQDGSSHGTHVAGTIAALNNSIGVLGVAPSASLYAVKVLDSTGSGQYSWIINGIEWAISNNMDVINMSLGGPTGSTALKTVVDKAVSSGIVVAAAAGNEGSSGSTSTVGYPAKYPSTIAVGAVNSSNQRASFSSAGSELDVMAPGVSIQSTLPGGTYGAYNGTSMATPHVAGAAALILSKHPTWTNAQVRDRLESTATYLGNSFYYGKGLINVQAAAQ</t>
  </si>
  <si>
    <t>AGKSNGEKKYIVGFKQTMSTMSAAKKKDVISEKGGKVQKQFKYVDAASATLNEKAVKELKKDPSVAYVEEDHVAHAYAQSVPYGVSQIKAPALHSQGYTGSNVKVAVIDSGIDSSHPDLKVAGGASMVPSETNPFQDNNSHGTHVAGTVAALNNSIGVLGVAPSASLYAVKVLGADGSGQYSWIINGIEWAIANNMDVINMSLGGPSGSAALKAAVDKAVASGVVVVAAAGNEGTSGSSSTVGYPGKYPSVIAVGAVDSSNQRASFSSVGPELDVMAPGVSIQSTLPGNKYGAYNGTSMASPHVAGAAALILSKHPNWTNTQVRSSLENTTTKLGDSFYYGKGLINVQAAAQ</t>
  </si>
  <si>
    <t>DSASAAQPAKNVEKDYIVGFKSGVKTASVKKDIIKESGGKVDKQFRIINAAKAKLDKEALKEAKNDPDVAYVEEDHVAHALAQTVPYGIPLIKADKLHAQGFKGANVKGAVLATGIPTSHPDLNVVGGASFVAGEAYNTDGNGHGTHVAGTVAALDNTTGVLGVAPSVSLYAVKVLNSSGSGSYSGIVSGIEWATTNGMDVINMSLGGASGSTAMKQAVDNAYAKGVVVVAAAGNSGSSGNTNTIGYPAKYDSVIAVGAVDSNSNRASFSSVGAELEVMAPGAGVYSTYPTNTYATLNGTSMASPHVAGAAALILSKHPNLSASQVRNRLSSTATYLGSSFYYGKGLINVEAAAQ</t>
  </si>
  <si>
    <t>AEEAKEKYLIGFNEQEAVSEFVEQVEANDEVAILSEEEEVEIELLHEFETIPVLSVELSPEDVDALELDPAISYIEEDAEVTTMAQSVPWGISRVQAPAAHNRGLTGSGVKVAVLDTGISTHPDLNIRGGASFVPGEPSTQDGNGHGTHVAGTIAALNNSIGVLGVAPNAELYAVKVLGASGSGSVSSIAQGLEWAGNNGMHVANLSLGSPSPSATLEQAVNSATSRGVLVVAASGNSGAGSISYPARYANAMAVGATDQNNNRASFSQYGAGLDIVAPGVNVQSTYPGSTYASLNGTSMATPHVAGAAALVKQKNPSWSNVQIRNHLKNTATSLGSTNLYGSGLVNAEAATR</t>
  </si>
  <si>
    <t>SPVDIDSRQASVSIDAKFKAHGKKYLGTIGDQYTLTKNSKNPAIIKADFGQLTPENSMKWDATEPNRGQFSFSGSDYLVNFAQSNGKLIRGHTLVWHSQLPGWVSSITDKNTLISVLKNHITTVMTRYKGKIYAWDVLNEIFNEDGSLRNSVFYNVIGEDYVRIAFETARSVDPNAKLYINDYNLDSAGYSKVNGMVSHVKKWLAAGIPIDGIGSQTHLGAGAGANVAGALNALAGAGTTEIAITELDIAGASSTDYVNVVKACLNQSKCVGITVWGVADPDSWRSSSSPLLFDSNYNPKAAYNAIANAL</t>
  </si>
  <si>
    <t>RTITNNEMGNHSGYDYELWKDYGNTSMTLNNGGAFSAGWNNIGNALFRKGKKFDSTRTHHQLGNISINYNASFNPGGNSYLCVYGWTQSPLAEYYIVDSWGTYRPTGAYKGSFYADGGTYDIYETTRVNQPSIIGIATFKQYWSVRQTKRTSGTVSVSAHFRKWESLGMPMGKMYETAFTVEGYQSSGSANVMTNQLFIGN</t>
  </si>
  <si>
    <t>ATTITSNQTGTQDGYDYELWKDSGNTSMTLNSGGAFSAQWSNIGNALFRKGKKFDSTKTHSQLGNISINYNATFNPGGNSYLCVYGWTKDPLTEYYIVDNWGTYRPTGTPKGTFTVDGGTYDIYETTRINQPSIIGIATFKQYWSVRQTKRTSGTVSVSEHFKKWESLGMPMGKMYETALTVEGYQSNGSANVTANVLAISGKSF</t>
  </si>
  <si>
    <t>FPSGLTQHATGDLSKRQSITTSQTGTNNGYYYSFWTNGGGEVTYTNGDNGEYSVTWVNCGDFTSGKGWNPANAQTVTYSGEFNTSGNAYLAVYGWTTDPLVEYYILESYGTYNPSSGLTLLGQVTSDGGTYDIYSTQRVDQPSIEGTSTFNQYWSVRTEKRVGGTVTTANHFAAWKALGLEMGTYNYMIVSTEGYESSGSSTITVS</t>
  </si>
  <si>
    <t>AAPFNGTMMQYFEWYLPDDGTLWTKVANEANNLSSLGITALWLPPAYKGTSRSDVGYGVYDLYDLGEFNQKGTVRTKYGTKAQYLQAIQAAHAAGMQVYADVVFDHKGGADGTEGVDAVEVNPSDCNQEFSGTYQIQAWTKFDFPGRGNTYSSFKWRWYHFDGVDWDESRKLSRIYKFRGIGKAWDWEVDTENGNYDYLMYADLDMDHPEVVTELKNWGKWYVNTTNIDGFRLDAVKHIKFSFFPDWLSYVRSQTGKPLFTVGEYWSYDINKLHNYITKTDGTMSLFDAPLHNKFYTASKSGGAFDMRTLMTNTLMKDQPTLAVTFGDNHDTEPGQALQSWVDPWFKPLAYAFILTRQEGYPCVFYGDYYGIPQYNIPSLKSKIDPLLIARRDYAYGTQHDYLDHSDIIGWTREGGTEKPGSGLAALITDGPGGSKWMYVGKQHAGKVFYDLTGNRSDTVTINSDGWGEFKVNGGSVSVWVPRKTTVSTITRPITTRPWTGEFVRWTEPRLVAWP</t>
  </si>
  <si>
    <t>HHNGTNGTMMQYFEWHLPNDGNHWNRLRDDAANLKSKGITAVWIPPAWKGTSQNDVGYGAYDLYDLGEFNQKGTVRTKYGTRSQLQGAVTSLKNNGIQVYGDVVMNHKGGADGTEMVNAVEVNRSNRNQEISGEYTIEAWTKFDFPGRGNTHSNFKWRWYHFDGTDWDQSRQLQNKIYKFRGTGKAWDWEVDIENGNYDYLMYADIDMDHPEVINELRNWGVWYTNTLNLDGFRIDAVKHIKYSYTRDWLTHVRNTTGKPMFAVAEFWKNDLAAIENYLNKTSWNHSVFDVPLHYNLYNASNSGGYFDMRNILNGSVVQKHPIHAVTFVDNHDSQPGEALESFVQSWFKPLAYALILTREQGYPSVFYGDYYGIPTHGVPSMKSKIDPLLQARQTYAYGTQHDYFDHHDIIGWTREGDSSHPNSGLATIMSDGPGGNKWMYVGKHKAGQVWRDITGNRSGTVTINADGWGNFTVNGGAVSVWVKQ</t>
  </si>
  <si>
    <t>SPVRREVSQDLFDQFNLFAQYSAAAYCAKNNDAPAGANVTCRGSICPEVEKADATFLYSFEDSGVGDVTGFLALDNTNRLIVLSFRGSRSLENWIGNINLDLKGIDDICSGCKGHDGFTSSWRSVANTLTQQVQNAVREHPDYRVVFTGHSLGGALATVAGASLRGNGYDIDVFSYGAPRVGNRAFAEFLTAQTGGTLYRITHTNDIVPRLPPRELGYSHSSPEYWITSGTLVPVTKNDIVKVEGIDSTDGNNQPNTPDIAAHLWYFGLIGTCL</t>
  </si>
  <si>
    <t>Codon Opt + RE Cassettes</t>
  </si>
  <si>
    <t>RC SapI</t>
  </si>
  <si>
    <t>RC BbsI</t>
  </si>
  <si>
    <t>GCAAATTTGAACGGCACACTTATGCAGTATTTTGAATGGTATATGCCCAATGACGGACAACACTGGAAGCGCTTACAGAATGATTCTGCATACCTCGCTGAGCACGGAATCACTGCCGTATGGATTCCGCCTGCTTATAAAGGCACGTCACAGGCTGATGTGGGTTACGGTGCCTATGATCTTTATGACTTGGGAGAATTTCATCAAAAAGGCACCGTTAGGACGAAGTACGGCACAAAAGGAGAATTGCAGAGCGCTATAAAATCGTTGCATAGCCGGGATATTAACGTATACGGAGACGTTGTTATTAACCATAAAGGTGGCGCCGATGCGACAGAGGACGTCACGGCTGTGGAAGTCGATCCAGCTGATAGAAACAGAGTAATCTCCGGCGAGCATCTGATAAAAGCGTGGACACATTTTCACTTTCCTGGTAGAGGATCAACGTACTCGGATTTCAAGTGGCATTGGTATCATTTCGACGGAACCGATTGGGATGAATCTCGGAAACTGAATAGAATCTATAAATTTCAAGGAAAAGCGTGGGATTGGGAGGTGAGTAACGAAAATGGCAACTATGATTACCTTATGTATGCGGACATTGATTATGACCATCCAGATGTTGCGGCAGAAATCAAACGTTGGGGAACATGGTATGCAAATGAATTACAGCTGGATGGCTTCCGACTCGATGCTGTGAAACACATTAAATTTTCATTTTTACGCGATTGGGTCAATCATGTTCGTGAAAAGACCGGCAAAGAGATGTTTACGGTTGCAGAGTATTGGCAAAATGATCTTGGCGCCCTTGAAAACTATTTAAACAAGACAAACTTTAACCATAGCGTTTTTGATGTACCTTTACACTATCAATTCCATGCCGCCTCTACTCAAGGCGGCGGATACGATATGAGAAAATTACTAAATGGTACTGTAGTCTCCAAGCATCCGTTGAAGTCAGTCACATTCGTCGACAATCATGACACACAGCCGGGACAATCACTGGAATCTACGGTGCAAACATGGTTTAAACCTCTGGCGTACGCGTTTATCCTGACGCGCGAAAGCGGATATCCACAGGTGTTTTATGGTGACATGTACGGCACCAAAGGTGATAGTCAGCGCGAAATTCCGGCTCTTAAACATAAGATTGAACCGATCCTTAAAGCTCGGAAACAATATGCATATGGAGCACAGCACGATTATTTTGACCACCATGACATTGTGGGCTGGACTCGTGAGGGCGATTCGAGCGTCGCGAACTCCGGCCTGGCAGCGCTCATCACAGATGGACCGGGCGGAGCAAAAAGAATGTACGTTGGTCGTCAGAATGCAGGCGAGACATGGCATGACATTACAGGCAATCGAAGTGAGCCGGTGGTAATTAACTCAGAAGGCTGGGGCGAGTTCCACGTCAATGGCGGCAGCGTTTCAATATATGTTCAAAGG</t>
  </si>
  <si>
    <t>GATGGTCTTAACGGCACGATGATGCAGTATTATGAATGGCATCTGGAGAACGACGGCCAGCACTGGAACCGTCTGCACGACGACGCAGCCGCGCTGTCTGATGCTGGAATTACCGCAATTTGGATCCCTCCGGCATATAAAGGAAATTCGCAAGCCGATGTGGGATATGGCGCATACGATCTTTATGATCTTGGTGAGTTTAATCAGAAAGGTACCGTGAGAACTAAATATGGTACCAAGGCGCAACTTGAACGGGCAATTGGTAGCTTAAAATCAAACGACATCAACGTATATGGAGATGTTGTTATGAATCACAAAATGGGAGCCGACTTTACAGAAGCTGTACAAGCGGTGCAGGTCAATCCGACAAATAGGTGGCAAGATATATCCGGCGCATATACGATTGATGCTTGGACAGGCTTCGATTTTTCAGGACGAAATAACGCTTATAGCGATTTCAAGTGGCGGTGGTTTCATTTCAATGGCGTCGACTGGGACCAGCGTTACCAGGAAAACCATATTTTCCGCTTTGCTAACACCAATTGGAACTGGCGCGTAGACGAAGAGAACGGCAATTACGATTACTTGTTGGGCTCCAATATTGATTTTTCGCATCCGGAGGTACAGGACGAACTTAAAGATTGGGGCTCTTGGTTTACTGATGAACTTGATTTAGATGGATATAGATTAGATGCAATCAAACATATTCCGTTTTGGTATACGTCCGACTGGGTGCGCCATCAACGTAACGAAGCCGACCAGGATTTATTTGTCGTAGGCGAATACTGGAAAGATGATGTCGGCGCCCTGGAGTTCTATTTAGATGAAATGAATTGGGAAATGTCTCTGTTTGACGTGCCGCTAAATTATAATTTTTATCGTGCGTCACAACAGGGTGGCAGCTATGATATGCGAAACATCTTGCGCGGTTCATTAGTGGAAGCACACCCAATGCACGCAGTTACATTCGTTGATAACCATGATACGCAACCGGGAGAAAGCCTCGAATCTTGGGTTGCGGATTGGTTTAAACCTCTGGCTTACGCCACAATACTGACGAGAGAGGGAGGATATCCAAATGTCTTTTATGGCGACTATTACGGAATCCCTAATGATAACATTTCTGCTAAGAAAGACATGATCGATGAATTGCTTGACGCCAGACAGAATTACGCTTACGGAACACAACATGACTACTTTGATCATTGGGACGTTGTCGGCTGGACACGGGAGGGCAGTTCATCGAGACCTAACAGCGGACTCGCGACAATTATGTCAAACGGACCCGGCGGCTCCAAGTGGATGTATGTAGGCAGGCAAAATGCGGGACAAACATGGACAGATCTCACTGGCAATAATGGCGCGTCAGTCACTATCAACGGTGATGGCTGGGGCGAGTTCTTTACGAATGGCGGTAGCGTTAGTGTGTATGTTAATCAA</t>
  </si>
  <si>
    <t>GCTTCGCTGAACGGCACACTCATGCAGTATTTTGAATGGTATATGCCGAACGATGGTCAACATTGGAAACGCCTTCAAAATGATAGCGCGTATTTAGCTGAACACGGCATTACAGCTGTTTGGATCCCGCCTGCGTACAAAGGAACGTCACAAGATGATGTAGGTTACGGCGCATATGACCTTTACGATTTGGGCGAATTTCATCAGAAAGGCACGGTTCGTACAAAATATGGCACGAAAGGCGAACTGCAATCAGCCATTAATAGTTTACACAGCAGAGACATTAACGTCTATGGCGATGTAGTCATTAATCATAAAGGAGGAGCGGATGCGACCGAGGACGTCACTGCCGTAGAGGTTGACCCTGCAGACCGGAACCGCGTTACAAGTGGCGAACAGCGCATTAAAGCATGGACCCATTTTCAGTTTCCGGGAAGGGGAAGCACATACTCTGATTTTAAGTGGTACTGGTACCATTTTGACGGAACAGACTGGGATGAATCAAGAAAACTTAATCGAATATACAAATTCCAGGGAAAAGCATGGGACTGGGAAGTCTCAAACGAAAATGGCAACTATGATTATCTTATGTATGCCGATATCGACTATGACCATCCGGACGTTACCGCTGAGATCAAACGCTGGGGCACATGGTATGCCAACGAGCTTCAACTGGATGGATTCCGCCTCGACGCGGTGAAACATATCAAATTCTCTTTCTTAAGAGACTGGGTGAACCATGTAAGAGAGAAGACAGGAAAAGAAATGTTCACGGTCGCTGAGTATTGGCAGAATGATTTAGGTGCCCTGGAAAATTATTTGAACAAAACGAATTTTAACCATTCCGTGTTTGATGTGCCATTGCACTACCAATTTCACGCTGCATCCACGCAAGGCGGAGGATATGATATGCGGAAGCTGTTGAATGGCACTGTCGTATCCAAACATCCTGTAAAGGCGGTGACTTTTGTTGACAATCACGATACGCAACCGGGCCAGTCTCTGGAAAGCACTGTCCAGACCTGGTTTAAACCGCTGGCGTACGCCTTTATTCTTACACGCGAAGCAGGCTACCCTCAGATATTTTATGGTGATATGTATGGTACAAAGGGAGCTTCTCAGCGAGAGATCCCAGCCATGAAGCATAAGATTGAACCAATATTAAAAGCTCGGAAGCAGTATGCATACGGAGCGCAACACGATTATTTCGATCACCATAATATTGTGGGTTGGACAAGAGAGGGCGATTCTTCGGTTGCAAATTCAGGCCTAGCGGCACTCATCACCGATGGCCCCGGTGGAACTAAACGTATGTATGTTGGCAGACAAAATGCTGGCGAAACATGGGATGATATCACGGGAAATCGGAGCGATTCAGTGGTGATTAACGCAGAAGGCTGGGGCGAGTTTCATGTTAATGGCGGTTCAGTCTCGATTTATGTTCAACGT</t>
  </si>
  <si>
    <t>GAAACCGCTAATAAGTCAAACGAATTAACGGCCCCCTCAATCAAAAGCGGAACGATTCTGCATGCTTGGAACTGGTCATTCAATACATTAAAGTTAAATATGAAGGACATTCATGATGCAGGATACACAGCAATTCAGACATCGCCAATTAACCAGGTCAAAGAAGGTAACCAGGGCGACAAAAGCATGTCCAATTGGTATTGGCTTTATCAACCGACCTCCTATCAAATTGGAAATCGTTACTTGGGCACGGAACAAGAGTTTAAAGAGATGTGCGCGGCCGCAGAAGAATATGGCATAAAGGTGATCGTTGATGCAGTAATCAACCACACTACGTCTGATTATGCAGCGATTTCAAATGAAGTGAAATCTATCCCTAACTGGACGCACGGCAATACACAAATTAAAAATTGGTCAGATAGATGGGATGTCACGCAGAACTCATTATTGGGACTGTACGATTGGAACACACAAAATACTCAGGTACAATCCTACCTTAAACGCTTCCTAGAAAGGGCGCTCAATGATGGAGCCGACGGCTTTAGATTTGATGCGGCTAAACATATCGAGCTTCCTGACGATGGCTCTTATGGAAGCCAATTTTGGCCGAATATTACAAACACTTCTGCAGAGTTTCAGTACGGCGAAATTCTTCAGGATTCGGCTTCGAGAGATGCGGCATATGCCAACTACATGGATGTGACAGCCAGCAATTATGGCCATTCCATCCGTTCCGCGCTGAAAAACCGCAACCTTGGTGTCTCAAACATTTCCCATTATGCTTCAGATGTCAGTGCGGATAAGTTGGTGACCTGGGTTGAATCTCACGACACTTATGCCAACGATGACGAGGAGTCAACGTGGATGAGCGACGACGACATACGCCTCGGATGGGCTGTTATTGCTTCTCGGAGCGGTTCGACGCCGCTGTTTTTTAGCCGCCCGGAGGGTGGCGGCAATGGAGTTCGGTTTCCGGGCAAAAGCCAAATAGGTGATAGAGGCTCTGCACTTTTCGAGGACCAAGCAATCACAGCGGTCAACCGATTTCATAACGTAATGGCAGGTCAGCACGAAGAACTGTCTAATCCGAATGGAAACAACCAGATCTTTATGAATCAAAGAGGCTCACATGGTGTAGTTCTCGCGAATGCAGGCTCAAGTAGTGTGTCTATCAACACAGCTACCAAATTACCTGATGGACGGTATGATAATAAAGCTGGCGCTGGCAGTTTTCAGGTCAATGATGGAAAACTGACAGGCACAATTAATGCGCGTAGCGTGGCCGTTTTGTATCCAGATGACATTGAAATCCGATGTAATACATTCTTCCAA</t>
  </si>
  <si>
    <t>GAAACGGCAAATAAATCCAATGAGTTAACAGCACCATCTATAAAATCGGGAACAATTCTTCATGCGTGGAACTGGTCTTTCAATACACTGAAACATAACATGAAAGATATTCATGATGCGGGCTACACAGCCATCCAGACCTCTCCAATCAATCAAGTGAAGGAAGGAAACCAAGGCAACAAGAGTATGTCTAACTGGTATTGGTTGTACCAGCCGACCAGCTATCAGATTGGCAACAGATACCTCGGTACAGAGCAGGAATTTAAAGAAATGTGCGCAGCTGCTGAGGAGTATGGCATCAAGGTGATTGTAGACGCTGTGATAAATCATACCACATCAGATTACGCCGTAATTAGTAATGAAATAAAGTCCATTCCGAATTGGACTCATGGAAATACCCAGATTAAAAATTGGAGCGATAGGTGGGATGTAACTCAAAACTCATTATTGGGTCTATATGATTGGAACACTCAGAATACGCAAGTTCAGAGCTATCTTAAAAGATTCCTGGAACGCGCCCTGAACGACGGCGCAGATGGCTTCCGCTTTGACGCAGCGAAGCATATCGAACTCCCTGACGATGGATCATATGGATCACAATTCTGGCCGAATATTACAAATACCTCCGCGGAATTTCAGTATGGCGAGATTCTGCAGGATTCTGCAAGCCGTGATGCAGCATATGCAAATTACATGAATGTAACTGCGAGCAATTATGGCCATTCAATTCGGTCCGCCCTTAAAAACCGAAATCTTGGAGTCAGCAACATCAGTCACTATGCTAGCGATGTGTCGGCCGATAAGTTAGTGACTTGGGTCGAAAGCCACGATACGTATGCTAATGATGATGAAGAGTCTACTTGGATGTCCGATGACGACATTCGTCTTGGATGGGCTGTCATCGCCTCAAGATCAGGCTCTACGCCGTTATTTTTTTCTCGGCCTGAGGGAGGCGGAAATGGTGTGCGGTTTCCAGGCAAAAGCCAGATTGGCGATCGCGGTAGCGCATTGTTTGAAGATCAAGCGATTACGGCCGTAAACCGTTTCCATAACGTTATGGCCGGCCAACCTGAAGAACTCAGCAACCCTAATGGCAATAACCAAATCTTTATGAATCAGCGCGGCTCACATGGCGTCGTCCTCGCTAATACAGGCTCATCGTCAGTCTCAATTAACACCCCGACAAAGTTGCCTAACGGCCGATATGATAATAAAGCTGGAGCGGGATCATTTCAAGTTAACGATGGCAAATTAACAGGAACGATCAACGCGAGGTCAGTTGCGGTTCTGTATCCGGACGATATCGCTAAAGCCCCGCATGTCTTTCTTGAAAATTATAAAACGGGCGTGACACACAGTTTTAATGATCAGCTTACTATAACACTGCGTGCGGACGCAAATACAACCAAGGCTGTGTACCAAATTAATAACGGACCAGAAACGGCGTTTAAAGATGGAGACCAATTTACAATTGGTAAAGGTGATCCGTTTGGCAAAACGTACACAATCATGTTGAAAGGTACGAACTCTGACGGAGTTACTAAAACAGAAGAATACTCTTTCGTTAAAAGAGACCCGGCAAGCGCGAAAACGATCGGTTATCAAAACCCCAACCACTGGTCGCAAGTAAACGCATACATTTATAAGCACGATGGCGGCAGAGCTATTGAGCTGACAGGTTCTTGGCCGGGAAAACCAATGACGAAAAATGCTGATGGCATCTACACATTAACACTGCCTGTCGACACCGACACGACAAATGCCAAGGTTATCTTTAACAACGGTAGTGCACAGGTTCCGGGCCAAAATCAACCCGGCTTCGACTATGTTCAGAATGGACTTTATAATGACTCAGGATTATCAGGCTCGCTACCTCAT</t>
  </si>
  <si>
    <t>GCGGATGAGCGGGAGCTGAAGGACGAGTTAATTTATGATGTGCTGGTGGACCGCTATTTCAACAAGAAGATCGACAACGATTACGAGGTCAATGCACTGGACCCGGCGAGCTTTAATGGCGGTGACTTTGATGGAATGGCTTCGGAACTGTTGTTTGTTAAAGAAATGGGATTCACAGCTTTATCAATTGGACCGGTTTTCTCCACTGCGACCTATGACGGAAAAAGAGTACTTGACTACACAAAGTTTGAAAGACATTTCGGCACGAAAGAGGAGTTCGAAGAATTAGTGGCGGAGATTCATGATCAGGACATGAAAGTAATAGTAGATGTACCGACACAACAGGTTTCTGAGGAACATGTCTGGGTTGCCGAAAATCCTGATTGGTTTACGGAAAATGAGGATGGCTCCTTGGCATTAGACACAAGCAATCTCGAGGCGCAAGAAGCACTGATTTCAACGTTCACAGAATTTTCGGAGACATATGAAATCGATGGCTTTCGCCTTCAGAATGCCGATCAACTAGATGAGTCCTTTGTTTCTGATTTTTCAGACGCTATAAAAGACGTTCGCGATTCATACATCTTGAGCGATAGGGAAATGGCGGAAATGCCCGGCGTTGATGCTGTGGTTTTGCCAGGCGTGGAGGAAACGCTTCGTGCGGCCTATAAAAATTTTGACCAAGATCTTACGGGAATCTCTAGCATCATGGAAGAATCTGAGGATAACCTTATTCAGGTGGATTCACTGATTGGCAGCCGATTTACCGCTGACATTGTAGAGGAAAACGGCTTTCCGCCAACGCGCTGGACATTATTATTGACTCAGTTACTTACAATGCCTGGAATCCCGGTAGTTCAGTACGGAAGTGAAAGCGCTATGAATGGCACAGAACTTCCTGAATCACACCAAATTCTGGATCTCGCAGTGGATAAAGAATTGGTTGACCACATTACAGATCTAACATCGCTGAGGAATAGTTCTGAAGCACTGCGTACCGGTGAACTTGAAATATTACATGATGAAGATGGATGGTTGGTGTATAAAAGAAGTAATGATGAAGAAACTTGGATCATCGCCATTAACAACTCCTCTGTCACAAAAAACATCAATCTCCCGGCCGAGGTCATTGGCGAGGGCCAGGAAATGAGAGGTCTGTTTGAATCAGATATTATTCGGCAAGAGGACAATGGCGAATATCGATTAACTCAGGATCGTGAGATCGCAGAAGTCTTTCATGTCACCGAAGAAACGAAACTCAACAGCGCCTATATAGCAGTACTTGCTATTATGTACGTCGTGTTTATGCTTTTCCTCTGGGTCGTTTGGAGAAAGGGTAAACAACGGAAAGCGGATGCTGCAAAACAAAAAGCAAACGAAAAGACGGTC</t>
  </si>
  <si>
    <t>GAAAAAGAATACGAATTAAAAGACGAATTAATCTATGATGTACTTGTGGATAGATATTTTAACAAGAAGATTGATAATGACTATGAAGTTAACGCCCTGGACCCTACGACATTTAATGGAGGCGATTTCGACGGCATGGCCTCTGAGCTCCTGTTTGTAAAAGATATGGGATTTACGGCATTATCAATCGGCAGCGTGTTCAGCACAGAGACATATGATGGCAAAAAAGTGCTGGATTATACAGAGTTTGAGCGCCATTTTGGTACAAAAGAAGAGTTTCAGACTTTGGTGGAAGAGATTCACGAACAGGATATGAAAGTCATTGTCGACATCCCCACGCAGCAAGTTTCTGCAAACCATATCTGGGCTGTTGAAAATCCGCAATGGTTTACGAAAAATGAAGATGGCTCGTTAGCTATAGATACAAGCAATCTCGAAGTTCAGAAGGCACTCATCACCACATTCACCGAATTTAATGAAACCTATCAGGTTGATGGCTTTAGACTTCAAGATGCTGACAAAATCGATTCACAGTTTGTTCGAGACTTTTCAAAAGCAATGAAAGACATTCGCCCAAGTTATATCTTGTCGGATCGTGAAATGAGTGAAAAAACTGGATTCGATGCAGTTGTGATTCCGGGCGTAGAGGAGACTTTAAGAGCGGCGTATAAGAATTTTGACCAAGATCTGACGGGCATTAAAACCCTTATGAAGCAAAGTGAGAACCAATTAATTCAAGTCGATTCATTATTGGGTTCTAGATTCACCTCAGATATTGTTGAGGTCAAAGGCTTCCCGCCTACTAGGTGGAAACTTCTTCTTACTCAGTTGCTTACGATGCCTGGAATCCCGGTTATCCAATACGGCTCGGAAAGCGCTATGAACGGTGTTGCCCCATCAGAATCCCATCAGATTCTGGATATGGCGGTAGATAAGGAGCTGGTCGATCACATTACGAATCTGACGAGCCTGCGAAATTCTTCCGAAGCTCTGCGGACAGGCAAAGTAGAAGTGCTTCATGACGAAGACGGTTGGCTCGTATACAAAAGATCAAATGACGATGAAACATGGGTGATAGCAATTAACAATTCTAGCTCTACAAAGACGATCAACCTTTCCGCGGATGTAATTGGCGAGAACCAGGAATTGCAAGGACTATTCGAAAGCGATATTGTCCGGCAGGAGGATTCCGGAGACTATCGCGTCACACAAGACCGCGAAATTGCGGAAGTGTTCCATGTGCGTGAAGAAACAAAACTAAACACAGCGTACATTGCAACACTTGCTATCATGTACATAGTCTTTATGTTATTTTTGTGGTTTGTGTGGCGTAAAGGAAAGCAACGGAAAGCCGACGCGGCCAAG</t>
  </si>
  <si>
    <t>GAGGAAAAACGGGAATGGAGAGACGAAGTTATCTATAGTATTATGATCGACAGGTTTAATAATGGAGAATCTAAAAACGATAAGCAATTAGACGTAGGAAACTTGGAAGGTTATCAAGGAGGAGACATCCGTGGCATCATCAAACGCCTCGATTATATTAAAGAAATGGGCTTCACAACGATAATGCTGTCACCTCTTTTTGAATCCGAGAAATATGATGGTTTGAGCGTCCGCAACTTTCAGAAAGCGAATGAGCATTTCGGAACCGAAAACGACGTGAAAGAACTTGTTAACGAAGCTCATAAGAAAGGCATGAAAGTCGTCTTTCAATTTCCGTACGAGGAAAATGAACAACAACTTATTGATTCAATGAAATGGTGGATAAAAGAAGTAGATTTAGACGGCTCTTATGTGATCCACTCTGAAAAGAAACCACGTGCATTTTGGGATGAAGTCCAAAAAGATCTCCAAAAGGTTAAAAAGGATTTTCATATTATGACTAAAGAGGATAATGAGTACTACAAAAAAATCGTGGAGAGCTTCTCTAAGGCGGATATGAGCGTCAAACCATTATATGATGTGTCCGGAAAGGAGGAGGAATTTGCCACATTTCTTGATAATCAGGAAACAAAACGATTTGCAAGAATTGCTAAAGAGAACATGTACTATCCGCCCTCGCGGTTAAAACTCGCGATCACCTATCTTTTGACGTCGCCGGGAATCCCGAATTTCTATTACGGCACAGAGATCGCACTTGATGGCGGTGACGCTCCGGATAACCGCAGGTTAATGGACTTTAAGTCAGATGAGAAGTTCATGCAGCACATTACCAAGCTGGGAGAACTGAGACAGACAAGACCTAGCCTGCGTAGAGGCACATTTGAACTGCTCTATGATAAAGACGGCATGTCAATTCTGAAGCGCAAGTATAAAGACGAAGTTACGCTGGTAGCGATTAACAATACGAAAAAAACTCAGAAAGTCAGCTTACCTGTGAGCGCAATTGGTGAAAAACAGGAATTGCGCGGCCTATTGGAAGATGAAATTATTCGAGAGGAAAATGGCAAATTCTATCTTGTTTTGAAACGGGAAGAATCCAATGTTTACAAGGTATCAGAGGAAACAGGCGTAAACTGGTTATTCATTTCACTTATCGTTGGCGTCAATGTGCTGTTTATAGCTTTTCTAATTGCCGTGAAAAAGAAAAGAAGTTCTGTT</t>
  </si>
  <si>
    <t>GCGGATTGGCAGGATGACGCGATTTATTACGTTATGGTAGACCGTTTTTATAATGGCAATACCCAGAATGATCAGGAAGTAAATATAGACGATATGAATACTTATCAAGGCGGTGATTTTGCCGGAATCACCGAAAAACTGGATTATATTAAAGAAATGGGATTCACCGCAATCGCGCTGAATCCAGTCATACAAAACATGAACGGCGACTACACGGGAGGAAGCCCCCATGATTTTACGGCTGTCAATGAAAACTACGGCACAATGGAGGAATTAAGAAAACTTGTTAAAGAAGCACATGATCGGGATATGAAAATTATGCTTGACTTCCAAGTGAATCATGTCGGAGAAGGCCACCCGTGGCTCGAGGAAAATGGCAAGAAAGATTGGTTTCACGAAGAGAGAGCCATTACCGAGAATGGCCAGACAGATAAACAGGAGACGGGATGGTTAGATGGAAAACCTGATCTGGCACAGGAGAACCCGGAAGTAAGTAGCTATTTGATAGATGCAGCAAAATGGTGGATTAAAGAAACAGGCATTGATGGCTACAGGCTTATCTATATGAACTATGTACCGCAATCATTTTGGGAAGAGATGATCTCCGCTATTCGAGAAGATCGTCCGGACTTTTTCTTTATTGGCGACGTGGATGCAGATAAAGCGGAAAAGCTGGGTATCGGAATGCTCGACGAGGAACAAATGACAGGTATGCGGGAGGCATTTTCAACCACAGACGTTGAAATGGATTCTTTATTTAAGCGCTGGGAGACATTATTTGGAGCTCTGAACACGCCATACACGACGGGCATCAGCGTCGATACAGAACGTACCGAACGATTCACAAAGGAAACAGAAAGGGCTAAACAATTCCCTGGTACTCGCTGGAAAATGGCCCTTACATATATGTATACTATGCCAGGCATTCCTGTTGTGACATACGGCTCGGAGATTGCACTGAACGGCGGTGAAAAGCCTGACAACCATAGAATGATGAATTTCCGGACGGATGAAGAATTAATCGACTATATGAAGCAACTATCTGCTTTACGTAAGGAATACCCTGCGCTGAGAACGGGAGACTTGGAATTGCTGCAGTCCGAAGATGGCATGGTTGTGTTTAAAAGAGAGACGGAAGAACAAACTATGATTGCCGCTATTAACAATTCATCAAAAACGAAGACAATTCAACTGGACTCGGCTTTCATACAAGATAACCAGGAACTTCGCGGAAAACTTAACACTGATCTGGTGCGCGAGCAGAATGGTACATTTAGCATTACATTAGAGAGAGAAATGGCCGAAGTCTATCTCGTGGAAAAAGAGTCTGGTATTAATTATGGCTTTCTCGCCGTCTTGATCCTTGTTCCGATCGCGTTTATCTTGTTTCTTATCTTGGCGCGGAAACGCGGCAGACAGACAAAT</t>
  </si>
  <si>
    <t>AAGGAAGAGACGCCTGAAATTCAAAATGAAAGTATTTATGATGTTCTGATTGATAGATTTTTTGACAAAAATGTTGAAAATGACTACAATATCAATGCGAAAGACCCGAAAGCATTTCACGGCGGCGACTTTGATGGAATCGCGACAAAACTTAGCTACTTTCAAGATTTGGGCTTTACAATGCTGTCTCTGGGCTCGGTCTTTTCAAGCGAAACATATGATGGCCAGGCCGTAGTGGACTATAACAAAATTGAACGACACTTTGGTACGGGCAAAGAATTTTCGAGCTTGATTGGTACATTGCATAAAAATCATATCAAGACGATGGCCGACTTTCCGATCAACAATGTCTCAAAAAATCACGCATGGGTTCTAGAAAAGGGCCATCAAGATTGGTACGAACTAGCTAACTCCGATAGAATAAACTGGAATACAAGCAACACTGCGGTTCAGGATGCCCTTGTGCAGGCTGCTGTCGATTTCGTTGGTAAATACAAAGTAGACGGAATCAGATTAACGGAATTAGGAAAAGCCAACACAGAGTTCTTAAACAAAATGATCACCGCGCTTAAACAAAAAAATAAAGATCTGTATGTGATTACAAACGAACCGTCTTATGCAGATTTCGATCTTAAGGTTAACAAAGACACGATTGATACTTACCAAAGCATTTTTAAAAACGTCGATCAAGATTCATCACAGTTGGAAAAACCGTTGGGAAATTCAATAAACGACACTTCTCAGAAGCCTGTTGCTCTCATGCTGGATGATCTGTATAGCGCTAGATTCACCCATGCCTCAGCGGAAGAAAATATGTTCCCACCGACACGCATTAAAGTCGCACTCGGCGCGATCATGACATTACCCGGCGTGCCTATCGTCAGTTATGGAACAGAGATTGCGCAAAATGGTGTGACGACGGATGAGTCGCATGCTCCGATGGACTTCCGGACAAAGGATGATATCATCTCCTACATCGAGGACCTTCAGTCTGTCCGGAATAAATCTAAAGCACTTCGCACAGGCAAGTTCAAACTTCTTGAAAATAAAGATGGATTAATGGTATATGAGCGCTATGCAGGTAAGGAGAAGTGGATCATCGTGGTTAACAATACGGACAAGACTAAGAGGTATGTACTGGACCCTTCCGTGATTGGAAATAATAAAGAGCTGCATGGCATTTTTGAAAAAGATATTGTTCGACAACAGAAAGAGGACGAGAAATACAACATTGTATTAGATCGTGAACTTGTGGAATTTTATCAGGTAACCGACCATAAGGGAATTAACATTCCATATATGATAGCACTCGGATTAGTCTATGTGATTTTTATAACCTTTATTGTCCTGCTCTTGCGTCGCGGCCGGCGTGGCAAAAAAGCT</t>
  </si>
  <si>
    <t>GCGGCACCTTTTAATGGCACAATGATGCAGTATTTTGAATGGTATCTCCCTGATGACGGCACACTTTGGACAAAAGTTGCTAATGAAGCGAACAACCTTTCATCACTCGGAATCACCGCCCTTTGGCTGCCGCCGGCTTATAAAGGCACTTCTCGGAGTGACGTGGGCTATGGTGTATATGATCTCTACGATTTAGGAGAGTTTAACCAAAAAGGAACGGTGAGAACGAAATACGGTACGAAAGCCCAATACCTCCAGGCAATACAAGCGGCTCACGCAGCAGGCATGCAAGTTTATGCAGATGTGGTGTTTGATCACAAGGGAGGAGCCGATGGCACCGAGGGCGTCGATGCTGTTGAAGTTAATCCGTCTGATTGCAACCAGGAATTTAGTGGCACGTACCAGATCCAAGCATGGACCAAATTTGACTTTCCGGGTAGGGGCAACACTTACAGCTCCTTTAAATGGCGGTGGTACCATTTCGATGGCGTTGATTGGGACGAGTCGCGTAAATTAAGCCGAATATATAAATTTAGAGGTATCGGAAAGGCTTGGGATTGGGAGGTCGACACGGAAAATGGCAACTACGATTATTTGATGTATGCCGACTTGGATATGGATCATCCAGAAGTGGTAACAGAACTTAAAAATTGGGGAAAATGGTACGTAAATACAACAAATATTGATGGATTTAGGCTGGATGCGGTCAAGCATATCAAATTCTCTTTCTTTCCGGATTGGCTGAGCTATGTTAGATCACAGACCGGTAAACCTCTTTTCACTGTTGGCGAATACTGGAGTTATGATATCAATAAGTTACACAATTATATTACAAAAACAGACGGCACAATGTCCTTGTTTGATGCTCCTCTGCACAATAAGTTCTACACTGCGAGCAAGTCTGGCGGAGCTTTCGACATGCGCACGTTAATGACAAACACTTTGATGAAAGATCAGCCGACGCTGGCCGTGACATTCGGCGACAACCATGACACCGAGCCGGGACAAGCCTTACAGTCATGGGTAGATCCATGGTTTAAGCCGCTGGCATATGCGTTCATTTTAACTCGACAAGAGGGCTATCCATGTGTCTTTTATGGTGATTATTACGGTATCCCGCAATATAACATTCCCTCCCTTAAATCAAAGATAGACCCTCTTTTGATTGCCCGGCGTGATTATGCGTATGGCACACAGCATGACTATTTAGATCATTCGGACATTATTGGTTGGACGAGAGAAGGCGGAACAGAAAAACCTGGCAGCGGCCTAGCGGCACTGATTACAGATGGACCGGGCGGATCTAAGTGGATGTACGTCGGAAAACAACATGCAGGCAAAGTCTTTTATGACCTTACCGGCAATCGCTCAGATACCGTCACGATTAATAGCGACGGCTGGGGAGAATTTAAAGTTAACGGAGGTTCGGTGTCCGTGTGGGTTCCAAGAAAAACTACGGTATCTACAATCACACGTCCGATTACGACACGTCCATGGACGGGAGAATTTGTACGCTGGACAGAACCTCGCCTGGTCGCTTGGCCC</t>
  </si>
  <si>
    <t>GCTCAGGACTTCCGGGCCAGAGCTCCGGAGGACGAAGTGATCTATTTTGTACTCCCTGATCGCTTTGAGAATGGCGACAAAGCTAATGACAGAGGAGGAATGACAGGAGATCGCTTAGCCCACGGCTTTGATCCGACTGCGAAAGGCTTCTATCACGGCGGCGACTTAAAGGGCTTAATGGCTCGTTTACCTTACATCCAATCGCTCGGCGCAACAGCTATTTGGGTTGGTCCTATCTTTAGAAACAAAGCAGTGCAGGGCGGACCGGGTAACGAATCTGCAGGCTACCACGGCTACTGGGTCACAGATTTCACTAGAGTTGATCCGCATTTAGGCACGAACGCGGATTTTAAAGCACTGGTGGATGCCGCCCATGCCCGTGGAATGAAGGTTTACATGGATATTATAGCAAATCATACAGCAGACGTCATTCAATATCGGGAGTGTGCCGGAAAACGTGAATGCGCATACCGATCTCGCGCAGATTATCCTTATGCTGCGAAAGGCAAGAACAAGGGTTTTGCGGGAGATGGTGTTCAGACGGCCGAGAATTTCGCTAAGCTGACAGACCCTAGCTTCGCATACACACCGTTTGTCCCCGCGGCGGAGCGGTCTGTGAAAGCGCCGGCTTGGTTGAACGATCCTATCTATTATCATAACCGAGGAAATACAACTTTTAGCAATGAAAGCAGCCAGATGGGAGACTTCGTTGGCCTTGACGATCTGATGACAGAAAATCCTCGAGTACTCGCAGGCATGATAGATATTTTTGGAGGATGGATAGATAGATTCGGCATTGATGGCTATAGAATCGATACCGCTCGTCACGTAAATCCGGAGTTTTGGGCTGCGTTCGTGCCGGCGATGCAAGCTCGGGCTAAAGCCAGGGGCATTCCAAACTTTCACGTCTTTGGTGAAGTCGCCCTTTCCAGCTTAGACGCGGGTGGCCTGGCTGTCTGGACGAAAACGGGCAAGTTTCCCGCTGTACTTGATTTTTCCTTCCGGGAAGCTGTATTACAGTCAGTAGCGGGAACAAAAGGTACAGACGTGTTCGAAACTGTGTTTGATGGAGATGTCTTGTACGCCGGTGGCGAAGCGACAGCACGCCAATTGCCAACCTTTACGGGTAATCATGATAATGGAAGATTTGCGTTTTATCTGCGTCAAGCCCGTCCCCAAGCAAGCGACGCTGAAATTTTGTCAAGAGTCATGCTGTCAAATGCTATGCTGCTCTCGCTTAGAGGAGTCCCAACCATTTATAGTGGCGACGAGCAGGGATTTGCGGGCGACGGCAACGACCAAGATGCACGTGAAGATATGTTTGCGTCCCAGGTGGCATCTTATAATGATAATAAATTGGTAGGAACGACTGCGACTACGGCTACAGCCAACTTTGCGCCTACGCATCCGTTGTATCGCCAGATTGCACAACTTGCAAAACTTCGCACGTCAACACCGGCACTTACCAGAGGCAGACAGCTGCTGCGCGCACGGGAAGATAAACCGGGCTTACTAGCAATCTCACGCTTTGATCCGACATCTAACGCGGAAGTTTTGCTTCTGTTCAATACGGCTAACGCAGCGATTACCCGTAATGTTCAAGTTGAAACCGCCAGTACAAGGTTTCGCGCCCTTACAGGACGGTGCGGTACCGTGACAGCGCCTGGAGCAATCCGAGTTGATCTCCCAGCCCTGGGCTATGCTGTTTGTGCAGCCGAAACGAGG</t>
  </si>
  <si>
    <t>CATCATAATGGCACGAACGGTACGATGATGCAATATTTCGAGTGGCACCTTCCTAATGACGGAAACCACTGGAATAGACTGCGCGATGATGCGGCTAATCTCAAATCAAAAGGCATTACAGCCGTATGGATACCTCCTGCGTGGAAAGGCACAAGTCAGAACGATGTGGGCTATGGCGCATATGACCTTTACGACTTAGGCGAGTTCAACCAAAAAGGCACTGTACGAACTAAATACGGCACAAGGAGTCAACTGCAGGGTGCGGTCACATCCCTTAAAAATAATGGCATCCAAGTTTATGGAGATGTCGTGATGAACCATAAGGGAGGCGCAGACGGAACAGAGATGGTGAATGCAGTGGAGGTGAACCGATCGAATAGAAATCAGGAAATCTCCGGCGAATATACAATTGAAGCTTGGACAAAGTTTGATTTTCCAGGCAGGGGCAACACCCATAGTAACTTTAAATGGCGTTGGTATCATTTTGATGGTACGGACTGGGACCAATCTCGGCAGCTGCAAAACAAAATATACAAGTTTCGCGGAACAGGTAAAGCATGGGATTGGGAAGTCGACATCGAAAACGGTAATTACGATTATTTGATGTACGCGGATATTGATATGGATCATCCGGAAGTCATTAATGAGCTGAGAAACTGGGGAGTTTGGTATACAAATACCTTAAACCTCGACGGATTCCGCATCGATGCTGTTAAACATATCAAGTATAGCTATACCCGTGATTGGCTGACGCATGTTCGGAATACGACGGGCAAGCCGATGTTTGCTGTAGCAGAATTTTGGAAAAATGACCTCGCTGCAATCGAAAATTACTTAAACAAAACCAGCTGGAATCACTCGGTTTTTGACGTTCCATTGCACTATAATTTGTACAACGCTAGCAACTCTGGTGGATATTTTGATATGAGAAATATTTTAAACGGCTCAGTTGTTCAGAAACATCCCATTCACGCGGTAACGTTTGTAGACAATCATGACTCACAGCCGGGTGAAGCCTTGGAATCATTCGTCCAAAGCTGGTTTAAACCTCTTGCCTATGCCCTTATTTTAACACGTGAACAAGGCTATCCATCTGTTTTCTATGGAGATTACTATGGCATTCCTACTCATGGCGTCCCGAGCATGAAAAGCAAAATCGATCCGCTTCTGCAGGCTAGACAAACTTATGCGTATGGAACTCAACACGATTACTTCGATCACCATGATATCATAGGCTGGACCCGCGAAGGAGATTCCTCTCATCCTAATTCTGGCCTAGCAACGATTATGTCAGACGGACCGGGTGGAAATAAGTGGATGTACGTGGGAAAACATAAAGCCGGACAGGTCTGGCGGGATATTACAGGAAACCGTTCGGGCACAGTAACGATTAACGCGGATGGTTGGGGAAATTTTACAGTCAATGGCGGCGCAGTGTCAGTGTGGGTTAAGCAG</t>
  </si>
  <si>
    <t>TCTCCTAATCCGACTAACATTCACACAGGAAAAACATTGCGGTTGCTGTACCATCCTGCGAGCCAACCATGTAGATCAGCCCACCAATTTATGTATGAAATTGACGTCCCTTTCGAAGAAGAAGTGGTTGACATTTCAACAGATATTACCGAACGCCAGGAATTTAGAGATAAGTATAACCCAACAGGACAGGTTCCGATTTTAGTGGATGGTGAATTTACCGTATGGGAGAGCGTCGCTATAGCACGGTACGTGAATGAAAAGTTTGATGGCGCCGGCAATTGGTTTGGCAGAGGCACTCAGGAGAGGGCGCAAATCAATCAATTCCTCCAGTGGTATGCTTATACGCTCCGTTTAGGCGGCGGAGCCTTTCATTGGAACATTTTTGGTTGCCTGATCTATGGCGAAAAACCTTATTCTCCGAAATTTACAGCTGAACAAAACAAGGGACGTACACTGCTATATGAAGCCATGGGAACCTTAGAGAATTATTGGTTGAGAGACCGAGAGTACGTGTGCGGCGATGAAGTAAGCTACGCAGATCTGGCTGCTTTCCACGAATTTGTATCACATGAAGCAGGAAAAATCATCCCGGATCGGGTCTGGCAAGGCTTCCCGAAAATTGCGGCGTGGTTTAAAAAACTTTCTGAACGACCCCATGCCAAAACGGTTTCCGAGTGGCAGTATACGAATGTTGGAAAAATCATCCGTGGTGAGCTTACGGCTTCCATGTTTAAACGCAAGACAGCGGTCCTTAAAGGCACGGAGGTGTTTTCGGGTCATAATCATGGCATTCCGTACCTTAACGAAAAAGCAGAGGACTATTTCAAGCGCGTTGAAAAAGAAGGCGCAGCAGTCGCG</t>
  </si>
  <si>
    <t>ACAGAGCTTATACTTGATTTCAATAAAGTTCAGATGAGATCTCAACAGTTGGCGCCTGGTGTGTATGCCCATCTCCCGGCAGACAGTGCAGAACTAAACGCAAAAGGTGGCGTTGCCGGAACTTCGGGAGGACTGATCGTAGGCACCCGCGGAGCTATGCTGATTGAGACGATGCTGAATCGCCGGCTCTTTGACCAAGTTCAGGCGCTTGCAAAAAAAGAAGCTCTGGGCCTTCCGCTTCTCTACGCAGTAAACACATCATATCATGGCGATCACTCTTATGGAAACATGTATCTGAAAGCCCCGACGCGGGTCATTCAAAGCACAAAAACTCGTGACTACGTTGATGGACATCTTGCCGATGATAAGGCATTTATGGTCAAGAACTTTGGTGCCGGACGAGGTGTCGAACAAATCACTGCGAGAACAGGTGATATCCTGGTTCCTCCGGGCGGACGTGTAAGCGTCGATTTGGGCGGAAAAACCGTCGAAATTATCGATTTTGGCTTTGCACAAACGGGAGGCGACCTCTTTGTGTGGGAACCGCAGTCAAAAGTAATGTGGACGGGCAATGCTGTAGTAGCATCCAAACCAGCTTTACCATGGCTGTTAGATGGCAAATTAGTGGAGACGCTGGCGACATTGCAAAAGGTCTATGACTTTTTACCGCCAGATGCTACAATTGTTCCTGGACATGGCGTTCCTATGGCGCGCGAAGGCTTGAGATGGCACTTAGATTATTTAGCGGCGGTGCAGGCCGGCGTGAAGGACGCTCTTGCTAGAAAATTGAGCCTTGAGCAGACCGTGACAGAATTGAAAATGCCCGAGTTCCGTGGCTACGTGCTTTTCGATTGGGTCCATCCTGACTTAAATGTTCCGGCGGCCTATAAGGATCTGGCTGCAAGGATT</t>
  </si>
  <si>
    <t>GCCGGCAATATCACACCGACGCTGGCTAATTGGAGCACGTGGGAAACATTCAAGGCTGCACAACAGGAGATCGTGCTCCCTGCAGGTCGTGTAGTTCATATCGCGGTGACGATTCGTTACGTTGATATCGGTGAGCCGAGGTGGGGCACAATATTGCTTATGCACGGAATCCCTACATGGGGATGTCTTTATCACGCGATTATTCCACCTTTAGCGCAAGCTGGATATCGAGTCATTGCCCCAGATTTTTTAGGCCACGGATGGAGTGATCGGCGCGACCGGTTTGATCGCAGCTTTCAGGACCAAGCCAGGATGGTGACAGCTTTATTAGATACGCTTCAGTTGGGTTCAGTTGACGTCGTAGGCCATGACACCGGCGGCGCAGTGGCGCTGATTCTGGCCATTGAACATAAAGTCCGGGTAAATCGCTTAGTCATCTGCAACTCTGTCTGCAGCGACAGATTCGATGACGATATGCTTGATTTTGGCCATCCGCTTCGCTGGAAACCCCGCCCGGTAGCTGATCTGGTCGCTGTGTTGGAAGAATCTCTCGCTGCGGGACTGTCAAACCAAAATAGATTGACCCTAGAGTTTCGAGCAGGAATAATCGCACCGTGGGCGTCAGAAGAAGGCAAACTTTCCTTGTTACGAAACGCATCTGCACTTAATGCAAACCAAACTGTGGCTCTCGTCGATAGACATGGCGAAATTACAGCCCCTACTCTGGTTCTTTGGGGAATGGACGATCCATGGCAGCGTGCGGATGATGGCAAACGTCTGGCCCGTGAGATACCTAGAGCCGTTTTTCAAGCGATTGAAGGTGCATCCCATTGGGTTCAACAGGGCGCAAGAGCTATCCATAGATGTCCGGCGGGATTCCTGCGGCAGTGTGCGGGCTTTTGCAGGGTGGCCGAATGGGAACGCATTTGGTCGACAGTTCTCTGGCCGTGCAGA</t>
  </si>
  <si>
    <t>GATGTGTTGAGAACACCGGATGAGCGCTTTGAAGGCCTTGCCGATTGGAGCTTTGCTCCCCACTATACCGAGGTGACTGACGCAGACGGTACAGCTCTGCGTATTCATCATGTTGATGAAGGACCTAAAGATCAAAGACCGATCTTGCTGATGCACGGTGAACCATCCTGGGCCTATCTGTATAGAAAAGTGATAGCTGAGCTTGTTGCAAAAGGACATAGGGTCGTTGCACCGGATCTTGTAGGATTTGGACGATCAGACAAACCAGCAAAACGCACGGACTACACTTATGAACGTCATGTAGCTTGGATGAGCGCTTGGCTGGAACAGAACGACTTAAAGGACATCGTTCTTTTTTGCCAAGATTGGGGAGGCCTCATTGGCCTCCGGCTAGTGGCGGCATTCCCGGAACGGTTTTCTGCTGTCGTCGTGTCTAATACAGGCCTTCCAATTGGCGTGGGCAAAAGCGAAGGCTTCGAGGCTTGGCTGAACTTCAGTCAAAATACACCTGAGTTACCTGTTGGTTTTATTTTGAACGGTGGTACGGCACGCGATCTCTCCGATGCTGAACGATCAGCGTATGATGCCCCGTTCCCGGACGAATCGTACAAGGAAGGCGCAAGAATCTTTCCTGCGCTTGTCCCTATTACACCCGAACACGCGTCTGTGGAGGAGAATAAGGCCGCGTGGGCAGTTTTAGAAACATTTGATAAGCCGTTTGTAACGGCGTTTTCAGACGCGGACCCGATCACCCGTGGCGGAGAAGCCATGTTCTTGGCTCGGGTTCCTGGAACAAAAAATGTCGCACATACGACCTTAAAAGGCGGCCATTTTGTACAGGAAGATAGCCCAGTCGAAATTGCGGCCTTACTGGATGGCCTTGTCGCGGGACTTCCGCAGGCA</t>
  </si>
  <si>
    <t>TCTGAAATCGGTACAGGTTTTCCCTTCGATCCTCACTACGTCGAAGTGCTGGGAGAACGCATGCATTATGTTGACGTTGGCCCGAGAGACGGTACGCCGGTTCTCTTCCTTCACGGAAACCCGACAAGCTCTTATTTGTGGAGGAACATCATTCCGCACGTAGCTCCGTCCCACAGATGCATTGCTCCCGATCTTATTGGAATGGGCAAAAGTGACAAGCCAGACCTTGACTATTTTTTTGATGATCATGTTCGGTACCTGGATGCGTTTATTGAAGCTCTAGGCCTGGAGGAGGTCGTGTTAGTGATCCATGATTGGGGTTCAGCTCTTGGCTTCCATTGGGCGAAACGGAATCCGGAACGCGTGAAAGGCATCGCATGTATGGAGTTTATTCGGCCTATTCCTACATGGGACGAATGGCCGGAGTTTGCACGTGAAACCTTTCAAGCGTTCCGAACTGCTGATGTTGGCCGAGAATTAATTATCGATCAGAATGCCTTCATAGAAGGCGCATTGCCAAAATTTGTCGTCAGACCGCTCACGGAAGTAGAAATGGATCATTATCGTGAGCCGTTTCTCAAGCCGGTGGATAGAGAACCTTTGTGGCGCTTTCCGAACGAACTGCCAATTGCAGGAGAGCCGGCAAATATCGTAGCGTTAGTGGAAGCGTATATGAATTGGTTACATCAGTCACCTGTCCCTAAATTATTGTTTTGGGGCACACCAGGCGTCCTGATTAGCCCGGCAGAAGCTGCCCGTCTGGCGGAGAGCTTACCTAACTGCAAGACGGTTGATATAGGCCCTGGCCTTCATTTTCTGCAAGAGGATAATCCAGATTTGATTGGATCAGAAATTGCCCGCTGGCTTCCAGCCCTTATCGTAGGAAAATCGATCGAGTTCGACGGAGGCTGGGCCACC</t>
  </si>
  <si>
    <t>GAAAATATGTCTACGACGTATCCGATTGTTCTGGTTCATGGTCTGTCTGGATTTGATGATATTGTCGGTTATCCATATTTCTATGGCATCCGCGACGCATTGGAAAAGGATGGCCATAAAGTGTTTACTGCAAGCCTTTCAGCATTTAATTCTAACGAGGTCCGGGGCGAACAACTCTGGGAGTTTGTCCAGAAAGTGTTAAAGGAAACCAAAGCTAAAAAGGTCAACCTTATTGGACACTCACAAGGACCTTTGGCGTGCCGGTATGTTGCAGCTAAGCATGCAAAAAATATCGCTTCGGTGACATCAGTGAACGGTGTCAACCACGGCTCCGAAATTGCCGATTTAGTCCGCCGTATTATGCGTAAGGATTCGGTTCCTGAATACATAGCCGATGCTGTGATGAAAGCAATCGGTACGATCATCAGCACCTTCTCTGGAAACCGAGGCAATCCGCAGGACGCCATCGCAGCCCTCGAAGCGTTGACAACAGAGAATGTTATGGAGTTCAATAAAAAGTATCCACAAGGCCTTCCGGCTATAAGAGGCGGAGAAGGCAAAGAAGTAGTTAACGGCGTACATTACTACAGCTTCGGATCATATATCCAAGGCTTAATTGCTGGAGAGAAAGGAAATCTTCTTGATCCTACGCACGCCGCGATGAGGGTACTGAGCGCGTTTTTTACAGAACGCGAGAACGACGGTCTTGTGGGCAGAACAAGTATGAGATTGGGAAAACTGATTAAAGATGATTATGCAGAGGACCATCTGGATATGGTTAATCAGGTAGCGGGCTTAGTGGGACCGGGCGAGGACATTGTCGCGATTTACACTAATCACGCTAATTTTTTAGCGTCAAAAAAACTG</t>
  </si>
  <si>
    <t>GCAACTTCACGCGCCAATGATGCTCCGATTGTTTTACTTCATGGCTTTACAGGATGGGGACGTGAGGAAATGTTCGGCTTTAAATATTGGGGCGGCGTACGGGGTGATATTGAACAATGGCTAAACGATAACGGATATCGAACGTACACGTTGGCAGTAGGTCCTCTTAGCTCTAATTGGGACAGAGCATGCGAGGCATATGCCCAGCTCGTGGGCGGAACAGTTGACTATGGAGCAGCGCACGCGGCGAAACACGGACATGCGCGCTTTGGAAGAACATACCCTGGCCTTTTGCCGGAATTGAAACGAGGCGGCCGCATCCATATTATTGCTCATTCACAAGGTGGACAGACAGCCCGGATGCTTGTATCCCTCCTTGAAAACGGATCACAGGAAGAAAGAGAATACGCTAAGGCTCATAACGTGTCGCTTTCGCCACTGTTTGAAGGCGGCCATCACTTCGTCCTTTCTGTCACCACAATTGCGACACCTCACGACGGTACAACATTGGTCAATATGGTTGACTTCACGGATCGCTTCTTTGATTTACAAAAGGCGGTCTTAGAGGCCGCCGCCGTGGCATCTAATGCGCCGTACACATCGGAGATTTATGACTTTAAACTGGATCAGTGGGGATTGCGTCGTGAGCCGGGCGAGAGCTTTGACCATTACTTTGAGAGACTCAAAAGAAGCCCCGTGTGGACCAGCACCGACACTGCCCGTTATGATTTAAGTGTTCCTGGCGCAGAAACGCTGAATAGATGGGTTAAGGCATCACCGAACACATATTATTTAAGTTTTAGTACTGAAAGGACCTATAGGGGCGCACTTACGGGCAATTACTATCCTGAATTTGGCATGAATGCATTTTCTGCTATCGTGTGTGCTCCCTTTTTCGGTAGCTATCGTAATGCTGCGCTGGGAATCGATAGCCATTGGCTGGAAAACGATGGAATCGTAAATACTATCTCAATGAACGGCCCGAAACGGGGTTCATCCGATCGCATAGTCCCTTATGATGGCGCGTTAAAAAAAGGTGTTTGGAACGATATGGGCACGTACAATGTGGACCATCTGGAAATTATCGGCGTCGATCCAAATCCGTCTTTTGATATTCGAGCCTTCTATCTGCGGCTCGCTGAGCAATTAGCTTCCCTGAGACCA</t>
  </si>
  <si>
    <t>GCAGAACACAACCCTGTTGTAATGGTGCATGGAATAGGCGGCGCCTCCTTTAATTTTGCTGGAATCAAGTCTTATCTGGTTTCGCAGGGATGGTCACGGGATAAACTCTACGCAGTGGATTTCTGGGACAAGACTGGCACGAATTATAATAATGGCCCGGTCTTGAGCCGTTTTGTTCAGAAAGTTTTGGATGAAACAGGAGCAAAGAAAGTCGATATTGTGGCGCACTCTATGGGCGGTGCCAACACCCTTTATTATATCAAAAATCTCGACGGCGGCAATAAAGTTGCGAACGTTGTAACATTAGGTGGCGCGAATAGATTAACAACAGGTAAGGCTTTGCCGGGAACGGACCCAAACCAAAAAATCCTTTACACCTCAATTTATTCATCTGCTGATATGATTGTGATGAATTACCTGAGCCGCTTAGACGGAGCCCGAAATGTCCAAATTCATGGCGTAGGCCATATCGGCCTGCTTTATAGTAGCCAGGTGAACTCACTTATTAAAGAGGGACTGAACGGCGGAGGTCAAAACACGAAC</t>
  </si>
  <si>
    <t>GAGAGCGTACACAACCCTGTTGTCTTGGTGCATGGAATTAGTGGCGCTAGCTACAATTTTTTCGCCATTAAAAACTACTTAATTTCACAGGGTTGGCAGTCCAACAAACTTTATGCTATCGATTTTTATGACAAGACCGGAAACAACCTGAATAATGGACCGCAACTCGCATCGTATGTGGATCGTGTGCTGAAAGAAACGGGCGCGAAAAAAGTTGATATCGTGGCTCATAGTATGGGCGGCGCAAATACATTGTACTACATAAAATATTTAGGAGGAGGCAATAAGATTCAAAATGTAGTCACACTTGGAGGCGCGAATGGCCTTGTTTCATCCACAGCACTACCGGGTACTGACCCAAATCAAAAAATTTTATATACATCTATCTATTCTTTGAATGATCAAATCGTAATCAACTCACTTAGCCGCCTGCAAGGCGCGAGAAATATCCAGCTTTATGGCATTGGCCATATTGGACTGCTGTCTAACTCGCAGGTTAACGGATATATTAAGGAAGGCTTAAACGGTGGTGGCCTCAATACGAAT</t>
  </si>
  <si>
    <t>TCTCCGATTCGGCGTGAAGTCTCACAGGATTTGTTTAACCAATTCAATTTATTTGCACAATACTCCGCAGCAGCTTACTGTGGCAAGAATAATGATGCTCCAGCGGGCACAAATATCACTTGCACAGGCAACGCATGCCCTGAAGTAGAAAAAGCGGATGCTACCTTTCTGTACAGTTTTGAAGATAGCGGCGTAGGTGATGTGACGGGATTTTTGGCGCTCGATAATACGAACAAACTTATTGTGCTTTCGTTCCGCGGCAGTAGATCAATTGAGAATTGGATAGGCAACTTGAATTTTGACTTAAAAGAAATAAACGATATTTGTTCAGGCTGTCGCGGCCATGATGGATTTACATCCTCTTGGCGGTCGGTCGCAGACACGCTGCGTCAGAAAGTGGAGGACGCTGTCCGCGAGCACCCTGATTATAGAGTTGTTTTCACAGGCCATAGCCTAGGTGGCGCGTTAGCAACAGTGGCCGGTGCCGATCTTCGAGGAAATGGCTATGACATTGACGTTTTTTCATATGGTGCCCCTCGTGTTGGAAATAGAGCGTTTGCCGAGTTCTTAACGGTCCAGACAGGCGGAACTCTGTATCGGATTACCCACACTAACGACATCGTACCGCGACTGCCCCCGAGAGAATTTGGATATTCTCATTCTAGCCCGGAATATTGGATCAAGAGCGGAACGCTCGTGCCGGTCACCAGGAATGACATTGTTAAAATCGAAGGAATCGATGCAACAGGCGGCAACAACCAACCAAATATTCCGGATATTCCTGCTCATCTTTGGTATTTCGGTCTGATCGGAACATGCCTT</t>
  </si>
  <si>
    <t>GGCCTGTTCGGATCAACGGGCTACACAAAAACGAAGTATCCGATCGTGCTGACGCACGGCATGCTTGGCTTTGACAGCATCTTAGGCGTGGACTACTGGTATGGAATCCCTAGCTCTCTTCGCTCAGACGGCGCGTCAGTATACATTACAGAAGTTTCGCAATTGAACACATCTGAACTCAGAGGAGAGGAGCTGTTAGATCAAGTAGAAGAGATTGCCGCGATCAGCGGCAAAGGAAAGGTTAACCTGATCGGACACAGTCATGGCGGACCGACGGTTCGTTATGTCGCTGCGATTCGGCCGGATTTGGTGGCTAGCGTGACAAGCGTAGGCGCACCACATAAAGGTTCAGATACAGCAGACTTTCTCAGACAAATACCGCCGGGTTCTGCGGGTGAAGCCCTGGTTGCGGGAATTGTCAATGGCCTTGGTACGTTAATTAACTTTTTGTCAGGCTCGCCTTCCACAACACCCCAGAATGCACTTGGAGCATTGGAGTCACTCAATTCTCAAGGCGCCGCAGTATTCAACGCGAAGTATCCTCAAGGCATTCCAACTTCCGCTTGCGGCGAAGGCGCCTACAAAGTGAACGGTGTCTCTTATTATAGCTGGAGTGGAACCAGCCCGCTTACCAACATCCTGGATGTCAGTGATCTTCTAATGGGCGCTTCTTCATTAACATTTGATGAGGCAAATGACGGATTGGTTGGACGGTGTTCGTCACATTTAGGCAAAGTCATACGTGATAATTATCGCATGAATCATCTTGATGAAGTGAATCAGGTCTTTGGTCTGACCTCCCTATTCGAAACTGATCCTGTTACTGTATATAGACAGCAGGCTAATCGACTTAAATTAGCTGGT</t>
  </si>
  <si>
    <t>GCCACAGGTAGCGGTTATACTGCAACTAAATATCCTATCGTCTTGGCTCATGGCATGCTCGGATTTGACTCCCTGTTAGGCATCGATTATTGGTACGGTATTCCGAGTGCCCTTAGACGGGATGGCGCTCAAGTATATGTCACGGAGGTATCACAACTGAACACATCAGAACTGCGGGGAGAAGAACTGTTAGCCCAGGTCGAAGAGATCGTCGCAATCAGCGGCAAACCAAAGGTAAACCTGATCGGCCACTCTCACGGCGGCCCAACAATTCGCTACGTGGCTGGCGTCCGCCCGGATCTTATTGCGTCTGTTACAAGCGTTGGAGCACCGCACAAAGGAAGTGATGTGGCGGATCTAATTCGCAAGGTGCCTGAGGGATCTTCTGGCGAAGCGATTATTGCGGGATTGGTTAATGCTATGGGCGCATTCATAAATTTTGTATCTGGCTCATCTTCAACCGCGCCACAAAATTCGCTTGGATCACTCGAATCACTGAACAGCGAGGGTGCTGCCAGGTTCAACGCGAAATTTCCGCAAGGAATCCCGACGACAGCATGTGGCGAAGGAGCTTATAAAGTTAATGGCGTGCATTATTATAGCTGGAGCGGTACATCGCCCTTAACGAACCCTTTGGATGTTTCGGACGCAATGATGGGCGCCGGCTCACTTGCATTCTCCGGTCCTAACGACGGTTTGGTTGGACGTTGCAGTTCACATTTAGGAATGGTCATACGTGATAATTACCGAATGAACCATCTTGATGAAGTGAATCAGTTTATGGGACTTACCTCCCTTTTTGAAACGGACCCGGTATCCGTGTACAGACAGCATGCTAATAGACTCAAAAATGCGGGCTTA</t>
  </si>
  <si>
    <t>AGTCCGGTACGGCGAGAGGTGTCACAAGACCTTTTCGATCAGTTTAACTTATTCGCGCAGTACAGCGCAGCGGCGTATTGTGCGAAGAATAACGACGCACCGGCAGGCGCTAATGTGACATGCCGTGGATCAATATGCCCAGAAGTTGAAAAGGCGGATGCCACATTTCTATATTCTTTTGAAGATTCAGGAGTAGGCGATGTCACTGGTTTCCTGGCTCTGGACAACACCAATCGTTTAATAGTTCTTTCTTTCAGAGGCAGTCGCTCACTTGAAAACTGGATCGGAAACATTAACTTGGACTTGAAAGGAATCGATGATATCTGTAGCGGCTGTAAAGGCCACGATGGTTTTACAAGCTCTTGGCGATCTGTCGCTAACACGTTGACACAACAAGTCCAAAATGCCGTTCGCGAACATCCGGACTATAGAGTGGTTTTTACCGGTCATTCACTCGGAGGCGCCTTAGCTACAGTAGCAGGAGCGTCGCTTAGAGGAAATGGCTATGATATCGATGTGTTTTCCTATGGCGCTCCGCGTGTCGGTAATAGAGCATTTGCCGAGTTTCTGACGGCTCAGACGGGCGGAACTCTCTACCGCATTACGCACACAAATGATATTGTTCCAAGGCTGCCTCCGCGGGAGCTTGGATATTCCCATTCGAGCCCCGAATACTGGATTACATCCGGCACCCTGGTACCTGTGACAAAAAATGACATTGTTAAAGTCGAAGGTATCGATAGCACAGATGGCAATAACCAGCCTAATACGCCGGACATTGCAGCCCATCTTTGGTATTTTGGCTTGATTGGCACTTGCTTA</t>
  </si>
  <si>
    <t>ACTACGGCGATGCCGAGCGACGCTGCGATCGTAGCCCTTTGCGCGCAAATTTATCAGCCTTCGGCCCCAGATGCATTTGAATACTTTGACGCTGGCACAGATGATGGCATTTGTTGGGCTATTAAGAGACTGAACGGTTTAGACGTTGTGGTGTTACGCGGATCTAGAACGTTGCAAGACTGGCTGAGAGACATCCACGCTTTCCCAGCTCCGAGTCGCATTGGCCATGTTCACTCAGGATTTTACGCTGGTATGGAACATATGTGGTCAGACCTTAAAAGGCTTCTTGAGCAACCGGCGATCGTCACGGGACATTCACTTGGAGCAGCGCGTGCCGCAGTCCTCACCGCACTGATGACAGTGGATCATGTCCCTCCTGTTGCACGAGTGGTCTTTGGAGAACCGAAACCTGGCTTATTGGATTTCGCGCAGCTGATTACACGGATACCCGGCCGGAGCTATCGTAATGGCGATGATACACATCATGATTTGGTAACTGATGTCCCATTTTCTTTTCCACCTATGCAATATGTTCACCCGACCCCGATTATCCCTGTGTGCGCAGAACCGTCCGGTGATCTCTTTAGCACAATGGGCGTATTCGCTTATCACCATGTAGAGTTATATCAGGCCGCGCTGGCAGTTCAGCCGCAAGAAAAAGTTGCC</t>
  </si>
  <si>
    <t>GCGTTTGACGCCTTATTCGCGCGAGATGTCGCGCTGCCCCTCGCCGCCGCAGCATATTCCGTTCTCGGCGGTTCACCGGCGGTCCTTCCGACAGGCTTTGTCAAAACAGCTCTTATTCGGGCCGACGGCGCCGCGCTTACAGCCATGACAGATCCACATCCGGCGGTAACCGCTATGACAAAGGATACCGATTTGTTTGGATTACTGGGTCATAATCCTGCATCTCGTACTGCATTTGTATCCTTCAGAGGAAGCGCCGATTTGGCAGATTGGCTGGCAGACATCGATGCTCTGCCACAACCGTACCTCCCTATTGCTGGATTTGGCCATGTTCATGCAGGCTTCCAACAGGTTTATGAACTTGTCAGAGATTCAGTGGCTGCTAACCTGGCGGCAGCCACGGCGGGAACTGACCAGATCCTGGTTACAGGCCACTCTCTAGGCGCGGCTCTTGCAGTTCTTGCAGCACCGGATGTCTGTCGGAACATGCCCCCGAACACGATTGAACCGAGATTGGTGACATTTGCGGGCCCGAGGGTCGGCTTAAGCGACTTTGCTGCAGCCTTCAATGCGGCAATCGAATCGTGCTATCGCGTGGTGAATTTTTTAGATATAGTACCTCACGTACCACCTAGTCCTTACGTACATGTGGGAGTGGAGATTGACGTTGATAGCGGTGGTGCAATTGATGTTGCTTGGCGCCACTCATTGACGGCCTATCGTGACGGACTTACGGCGTTAATCGCTGCTGCGTCTGCT</t>
  </si>
  <si>
    <t>GCTGAAGAAAAGGTTAAATATTTGATCGGCTTTGAAGAAGAAGCGGAGCTGGAGGCTTTCACAGAAGAGATAGATCAGGTGGGCGTGTTCAGCGTTGAAGAACAGTCAGTAGCAGAGGACACTTTGGATATTGACGTAGATATTATTGACGAATATGACTATACAGACGTATTAGCGGTGGAGCTCGATCCGGAAGATGTTGATGCGCTGTCTGAAGAGGCCGGCATATCTTTCATTGAAGAGGACATTGAGCTTTCTATCCAACAAACAGTCCCTTGGGGCATTACGCGTGTGCAAGCACCGGCTGTGCACAATAGAGGCATAACAGGTTCAGGAGTTCGGGTGGCGATTCTGGATTCAGGCATCTCCGCACACAGCGATCTCAACATCAGAGGAGGCGCCTCATTTGTGCCTGGTGAACCCACGACGGCAGATTTAAATGGACATGGTACGCATGTCGCGGGAACTGTAGCCGCTTTAAACAATTCTATCGGTGTTATTGGAGTCGCACCGAACGCAGAGCTTTACGCCGTAAAAGTGTTGGGCGCCAATGGCTCCGGCTCAGTCAGTGGAATTGCGCAAGGATTAGAATGGGCAGCCACTAATAATATGCATATCGCAAATATGAGCCTTGGCTCTGATTTTCCAAGCTCAACGCTGGAGAGAGCTGTCAATTACGCAACTTCGCGAGACGTTCTTGTTATCGCTGCGACAGGAAACAATGGAAGCGGCAGTGTTGGCTATCCGGCTCGCTATGCCAACGCCATGGCTGTGGGCGCGACGGATCAAAATAACCGTAGAGCGAATTTTTCTCAGTACGGAACCGGTATTGATATCGTAGCTCCAGGCGTCAATGTGCAAAGCACATATCCTGGAAATCGGTACGTCTCCATGAACGGTACCTCCATGGCGACCCCGCATGTTGCGGGCGCGGCTGCACTGGTTAAACAGCGCTATCCGAGCTGGAATGCAACACAGATTAGGAATCATCTAAAAAACACAGCTACCAACCTTGGAAACTCGTCGCAGTTTGGCTCAGGACTTGTCAACGCAGAGGCCGCAACACGC</t>
  </si>
  <si>
    <t>GCAGGAAAATCTAGCACAGAAAAGAAATATATTGTCGGATTTAAGCAAACCATGTCAGCGATGTCCTCGGCAAAAAAAAAAGATGTCATTAGCGAAAAGGGCGGCAAGGTCCAAAAACAGTTTAAATATGTTAATGCGGCTGCTGCGACACTGGACGAAAAAGCAGTGAAGGAATTAAAGAAAGATCCGTCAGTTGCATACGTGGAAGAAGATCATATCGCTCATGAGTACGCACAATCAGTACCGTATGGAATCAGCCAGATTAAAGCTCCCGCACTCCATAGCCAAGGATATACGGGCTCAAATGTGAAGGTTGCCGTCATAGATTCTGGTATTGACTCAAGCCACCCGGATCTGAATGTGCGTGGAGGCGCTTCTTTTGTACCTTCAGAAACAAATCCTTACCAGGACGGCTCATCGCATGGCACACACGTAGCTGGTACAATTGCAGCGTTGAATAACTCCATAGGTGTCCTTGGCGTAGCTCCATCAGCATCCCTCTATGCCGTTAAAGTTCTGGATTCTACAGGCTCTGGACAATACTCTTGGATCATTAACGGAATCGAGTGGGCCATTTCTAACAATATGGATGTAATTAATATGTCGTTGGGCGGTCCGACGGGCAGCACCGCACTAAAAACCGTCGTGGATAAAGCAGTCAGCAGTGGAATCGTAGTTGCGGCCGCTGCCGGCAACGAGGGATCTTCCGGAAGTACGTCGACCGTGGGATACCCTGCGAAATACCCGAGCACAATTGCTGTTGGCGCGGTTAACAGTTCAAACCAGCGCGCTAGCTTCTCGTCTGCCGGATCAGAGCTTGACGTGATGGCGCCTGGTGTCTCTATCCAAAGCACGTTACCAGGCGGAACGTATGGCGCATATAATGGCACTTCAATGGCGACTCCGCATGTTGCAGGCGCAGCCGCGTTAATTTTGTCAAAACACCCAACATGGACAAACGCCCAAGTGCGGGACAGACTTGAAAGCACGGCGACTTATCTTGGCAATTCCTTCTATTATGGTAAAGGTCTGATCAATGTTCAGGCCGCTGCGCAG</t>
  </si>
  <si>
    <t>GCAGGAAAATCAAATGGCGAAAAAAAATATATTGTAGGCTTTAAACAGACAATGAGTACAATGTCCGCTGCTAAAAAAAAAGACGTTATTAGCGAGAAAGGCGGTAAGGTCCAAAAGCAGTTCAAATACGTTGATGCAGCCAGCGCGACGTTGAATGAAAAGGCGGTTAAAGAGCTAAAAAAGGACCCGAGCGTAGCATATGTCGAAGAAGATCATGTAGCTCACGCGTATGCTCAATCTGTTCCTTATGGCGTCAGCCAAATTAAGGCGCCGGCGCTTCACAGCCAGGGCTATACTGGCAGCAACGTCAAAGTGGCAGTTATTGATTCAGGTATCGACTCAAGCCATCCGGATCTGAAAGTCGCTGGCGGTGCGTCGATGGTCCCATCAGAGACAAATCCTTTTCAGGATAATAATAGTCACGGAACCCATGTTGCTGGAACCGTGGCAGCCCTGAATAACTCAATCGGCGTGCTTGGCGTCGCTCCTTCTGCATCTCTGTATGCCGTCAAAGTGTTGGGCGCAGACGGTAGCGGCCAGTACAGCTGGATCATCAATGGAATTGAATGGGCCATAGCGAACAACATGGATGTGATTAACATGTCTCTCGGCGGACCAAGTGGCTCCGCGGCGTTAAAAGCTGCCGTAGATAAAGCCGTAGCATCAGGTGTAGTTGTTGTCGCAGCGGCCGGTAATGAAGGAACATCGGGCTCATCTTCTACAGTGGGATATCCCGGCAAGTATCCGTCAGTTATTGCCGTGGGCGCGGTGGATAGCTCCAATCAAAGAGCAAGTTTCTCGTCTGTGGGACCGGAATTAGACGTTATGGCACCAGGAGTTTCTATCCAATCAACGTTGCCTGGTAACAAGTACGGCGCATACAACGGCACTTCCATGGCTTCGCCGCATGTGGCCGGAGCTGCGGCCTTAATCCTCTCCAAACATCCGAATTGGACGAACACACAAGTAAGATCATCCCTTGAGAATACCACGACAAAACTGGGAGACTCTTTTTATTACGGCAAGGGACTTATTAACGTCCAGGCAGCTGCGCAA</t>
  </si>
  <si>
    <t>GCGGAAGAGGCGAAGGAAAAATACTTAATTGGCTTCAATGAACAGGAAGCGGTTTCAGAATTTGTTGAGCAGGTAGAAGCAAATGATGAAGTTGCAATTTTATCCGAAGAAGAAGAGGTGGAGATAGAGCTTCTCCACGAGTTCGAAACAATCCCCGTTCTTTCTGTGGAACTGAGCCCAGAAGATGTCGACGCATTGGAGCTTGATCCGGCTATCTCATATATCGAAGAGGACGCGGAGGTGACAACCATGGCACAGTCTGTTCCGTGGGGTATTTCACGGGTCCAAGCACCAGCGGCTCATAACAGAGGATTAACCGGTAGCGGCGTCAAAGTTGCTGTACTTGATACAGGCATCTCTACGCATCCTGATTTAAATATTAGGGGCGGAGCTTCCTTTGTGCCGGGCGAGCCTAGTACTCAAGACGGTAACGGTCATGGCACGCATGTTGCCGGTACGATCGCAGCGCTGAACAACTCAATTGGCGTACTTGGCGTCGCACCTAATGCAGAGCTGTATGCCGTCAAAGTGCTTGGAGCTAGTGGCAGCGGAAGCGTGTCGTCTATTGCACAGGGCCTGGAATGGGCTGGAAACAATGGCATGCATGTCGCCAACCTAAGCCTCGGAAGCCCGTCCCCGAGCGCGACTTTGGAACAAGCTGTTAATTCCGCCACATCACGCGGCGTGTTGGTAGTGGCGGCTTCGGGAAATTCTGGCGCCGGATCGATTTCATATCCTGCCCGATACGCAAATGCGATGGCCGTAGGCGCCACCGATCAAAACAATAACCGTGCATCTTTTTCACAATATGGAGCCGGCCTTGACATTGTCGCTCCGGGAGTTAATGTCCAATCGACATACCCAGGCTCCACTTATGCATCTCTTAACGGAACATCTATGGCGACGCCGCACGTGGCTGGCGCGGCCGCTCTGGTTAAACAGAAAAATCCTAGTTGGTCAAATGTACAGATCCGCAACCACCTCAAGAACACAGCTACATCATTGGGAAGCACGAATCTGTATGGTAGCGGCTTAGTGAATGCGGAAGCAGCAACAAGA</t>
  </si>
  <si>
    <t>GCATCCACGGACTATTGGCAAAATTGGACGGATGGCGGAGGTATTGTGAATGCTGTGAATGGCTCTGGAGGAAACTATAGTGTTAACTGGTCAAACACCGGAAACTTTGTGGTTGGCAAAGGTTGGACGACGGGCTCACCGTTTCGTACAATCAATTACAATGCAGGCGTGTGGGCCCCTAATGGCAATGGTTACTTGACCCTGTATGGCTGGACGCGGTCACCTTTAATCGAATATTATGTCGTCGATAGCTGGGGTACGTATAGACCGACAGGAACCTACAAAGGCACAGTTAAGAGCGACGGCGGAACATATGATATTTACACAACTACTCGCTATAACGCGCCATCCATAGACGGCGATAGAACCACGTTTACACAGTACTGGTCGGTACGACAAACAAAAAGGCCGACTGGATCGAACGCTACAATTACATTCAGCAACCATGTTAATGCGTGGAAATCTCACGGCATGAATCTTGGATCTAATTGGGCCCATCAAGTCATGGCAACTGAGGGTTATCAGTCAAGCGGCAGTTCTAACGTAACAGTCTGG</t>
  </si>
  <si>
    <t>AGCCCAGTCGATATCGATTCACGTCAAGCCTCAGTCAGTATCGATGCCAAATTCAAGGCGCACGGCAAAAAATATTTGGGAACCATCGGAGATCAGTACACACTGACGAAGAACAGTAAAAATCCGGCCATTATAAAGGCAGATTTTGGACAGCTGACCCCGGAGAATAGCATGAAATGGGATGCTACTGAGCCTAATCGAGGCCAATTCAGCTTCTCTGGCTCGGACTATCTGGTAAATTTTGCGCAGTCCAACGGAAAGTTGATTAGAGGCCATACATTGGTTTGGCATTCACAGTTACCCGGCTGGGTGAGCTCTATTACCGATAAAAACACACTGATCTCCGTGCTTAAAAATCACATCACGACAGTTATGACGCGGTACAAAGGCAAGATCTACGCCTGGGACGTCTTAAATGAAATATTTAATGAGGACGGCTCTCTTAGGAACTCAGTTTTTTATAATGTAATTGGAGAAGATTATGTGAGAATTGCATTTGAAACAGCGCGCTCGGTTGACCCGAACGCGAAATTATATATTAATGACTACAATCTTGATTCAGCTGGCTATTCAAAGGTCAACGGTATGGTTTCTCATGTAAAAAAATGGTTGGCAGCAGGAATACCAATCGATGGCATTGGCTCGCAAACTCATCTGGGTGCTGGTGCAGGTGCAAACGTCGCGGGAGCCCTTAATGCGCTCGCTGGCGCGGGCACGACAGAAATTGCGATTACGGAGCTTGACATCGCTGGAGCAAGCTCAACTGATTACGTCAATGTGGTGAAAGCCTGTTTAAATCAAAGTAAATGCGTAGGTATTACAGTGTGGGGCGTTGCTGATCCGGATTCCTGGCGCAGCTCCTCTAGCCCTCTCCTTTTTGACTCTAACTATAACCCTAAAGCTGCATATAACGCAATTGCTAACGCCCTA</t>
  </si>
  <si>
    <t>CGCACAATCACGAATAACGAAATGGGAAATCATTCTGGATACGATTATGAACTCTGGAAAGATTATGGCAATACGTCGATGACATTAAATAACGGTGGAGCTTTTTCAGCCGGATGGAATAACATTGGCAATGCACTTTTTCGTAAGGGCAAAAAATTTGATTCTACGAGGACTCATCATCAGTTGGGAAATATATCGATTAACTATAATGCTTCTTTTAACCCTGGCGGAAATTCATATCTGTGCGTATACGGCTGGACCCAAAGTCCATTAGCCGAGTATTATATCGTTGATTCCTGGGGCACGTACAGACCGACAGGAGCATATAAAGGCAGTTTCTATGCGGACGGCGGTACGTATGACATTTACGAGACAACACGGGTCAACCAGCCGAGCATCATCGGAATTGCGACTTTCAAACAATATTGGTCCGTTCGCCAAACTAAGAGAACCAGCGGCACAGTGTCAGTCTCTGCACACTTTCGAAAGTGGGAAAGCCTTGGTATGCCGATGGGTAAAATGTACGAAACCGCGTTTACAGTAGAAGGCTACCAAAGCAGCGGCTCAGCTAACGTGATGACAAATCAGCTGTTCATTGGCAAC</t>
  </si>
  <si>
    <t>GCGACAACGATTACATCGAACCAGACCGGCACTCAAGATGGCTATGATTACGAGCTGTGGAAAGACTCAGGCAACACCAGTATGACGTTGAATAGCGGCGGTGCGTTTTCGGCACAATGGTCAAATATTGGTAATGCTCTTTTTCGCAAAGGCAAAAAATTTGATAGCACAAAAACACATTCCCAGTTAGGCAACATCTCTATTAACTACAACGCCACGTTTAATCCGGGTGGAAACTCTTACCTTTGCGTCTATGGATGGACAAAGGACCCGTTAACTGAATACTACATTGTAGATAATTGGGGAACATATAGACCTACTGGAACTCCAAAGGGCACGTTCACGGTTGACGGCGGAACGTATGACATTTATGAAACAACACGTATAAATCAGCCGAGCATCATCGGCATTGCAACATTTAAGCAGTATTGGTCTGTGCGACAAACGAAACGGACCAGCGGCACCGTTTCCGTTTCAGAGCACTTCAAAAAATGGGAAAGCCTCGGAATGCCTATGGGCAAAATGTATGAAACAGCTCTTACAGTAGAAGGCTATCAATCAAATGGTTCTGCAAACGTCACAGCTAATGTGCTGGCGATCTCAGGAAAGTCCTTC</t>
  </si>
  <si>
    <t>TTCCCGAGCGGCTTGACCCAGCACGCTACAGGCGACCTAAGCAAAAGACAATCGATTACTACATCTCAAACGGGCACAAATAATGGATATTACTACTCCTTCTGGACAAACGGCGGAGGTGAAGTTACGTACACTAACGGAGATAACGGTGAATATAGCGTAACCTGGGTTAATTGCGGAGATTTTACGTCTGGAAAAGGCTGGAATCCAGCAAATGCACAAACAGTCACATACAGCGGAGAGTTTAACACATCAGGTAATGCCTATCTTGCTGTGTATGGCTGGACAACAGATCCGTTGGTAGAATACTATATTTTAGAGTCATATGGCACTTATAATCCTTCATCTGGACTCACCCTGCTTGGCCAGGTCACGAGCGATGGCGGCACTTACGACATCTATAGTACCCAGCGGGTGGACCAGCCGTCGATCGAAGGAACCTCTACATTTAATCAATATTGGAGTGTTCGTACGGAAAAACGCGTCGGCGGTACGGTAACGACAGCGAACCATTTTGCCGCATGGAAGGCGCTGGGCTTAGAAATGGGCACATATAACTATATGATTGTGTCAACGGAAGGATATGAGTCATCCGGATCTTCCACTATAACAGTTAGC</t>
  </si>
  <si>
    <t>GCGGCGCCGTTTAATGGCACAATGATGCAGTACTTCGAATGGTATCTTTCTTGCGATCCTCAGTCATTCAGCGAGCCTCCACAATGTGAAGTTAAAGTCGCAAATTTGGGAATCACAGCGCTCTGGCTTCCGCCAGCGTACAAAGGTACATCCCGGTCTGACGTAGGATATGGAGTATATGATCTGTATGATCTGGGAGAATTTAATCAGAAAGGCGCGGTACGAACAAAATATGGAACGAAAGCTCAGTACCTTCAAGCCATCCAAGCAGCACATGCAGCAGGAATGCAAGTTTACGCTGACGTTGTCTTTAATCATAAGGGCGGCGCAGATGGCACAGAATGGGTCTTACAGATCAGTTGGTGGGTTGATGCTGTCAATCAGGAGATCAGCGGCACGTACCAGATTCAGGCATGGACCAAGTTTGACTTCCCAGGAAGAGGAAACACGTATTCGAGCTTTAAATGGCGCTGGTATCACTTTGATGGCGTTGATTGGGATGAATCGCGCAAGCTGTCCAGAATTTACAAATTTCGAGGCATTGGTAAAGCATGGGACTTCCACTTTGCATACTTTGAAAAGGCTTATTATGACAGCACAGAGAACGGAGACATTGACGACCATCCCGAGGTGGTCACGGAATTAAAGTCCTGGGGAAAATGGTATGTAAACACGACAAATATTGATGGCTTCCGCTTGGATGCGGTGAAACATATTGATTTTTCATTTTTTCCGGATTGGTTATCAGATGTACGGTCACAAACCGGTAAACCACTGTTTACCGTGGGAGAATATTGGTCCTATGATATCAACAAGCTGCATAATTACATTATGAAAACAAACGGCACCATGTCGTTGTTCGACGCTCCGCTACACTTCCACGACAGAACCGCTAGCAAATCAGGCGACGCCTATGATATGCGGACTTTAATGACCAATACTTTAATGAAGGACCAACCGACATTGGCCGTTACTTTTGTTGACAACCATGATACTGAGCCGGGTCAAGCTCTCCAGTCTTGGGTTGATCCGTGGTTTAAGCCTCTGGCGTACGCATTTATACTGACGGTCATTGATCGTAGGAGGGATGGCTATGGCGGTGATTATTATGGAATCCCCCAATATAATCCGAGCTTAAAATCTAAAATTGATCCTCTTCTTATCGCTAGACGTGATTATGCGTATGGCACAGGCCACGATTATTTGGACCATTCTCATGATATCATCGGCTGGACGCGCGAAGGAGTCACAGAAAAACCAGGAAGTGGCCTTGCCGCCCTAATAACAGACGGTCCGGGAGGCTCAAAATGGATGTATGTGGGAAAGCAACATGCCGGCGGCAACAGAACGACTGTTGGTGGCATGGAGACTGCCCTTACAAATGGTAGCTCTTGTGATCGCCAAGAAGGCTACCCTTGCGTGTTTTACGTGTCAGTCTGGGTGCCTAGAAAAACAACAGTAAGTACGATAGCGTGGTCTATTACGACACGTCCGTGGACGGATGAGTTCGTTCGGTGGACAGAACCTCGTCTCGTGGCTTGGCCG</t>
  </si>
  <si>
    <t>GTTGATGGAAAAAGTATGAATCCGGGCTATAAAACTTATTTAATGGCTCCACTAAAAAAAGTTACTGACTATACTACATGGGAGGCTTTCGAAAATGACCTTAGAAAAGCCAAACAGAACGGCTTTTATGCTGTTACAGTGGATTTTTGGTGGGGCGATATGGAGAAGAACGGCGACCAACAATTTGACTTTTCGTATGCGCAGCGATTCGCGCAGGCTGCGCGGAACGCGGGCATCAAAATCGTTCCAATCATCAGCACACATCAGTGCGGTGGCAACGTCGGTGATGATTGCAACGTACCGCTGCCTAGCTGGGTGTGGAACCTAAAATCTGATGATTCTTTATATTTTAAGTCCGAGACAGGTACTACGAATAAAGAGACGCTCTCACCTCTGGCTACCGATGTAATATCTAAACAATATGGCGAACTCTATACGGCATTCGCCCAGGCACTTGCGCCTTATAAAGACGTGATAGCTAAAATTTACTTGTCAGGTGGCCCAGCAGGCGAAATCCGTTATCCTTCTTACACGGCTGCAGATGGCACAGGATATCCGTCGAGAGGTAAATTTCAGGTCTATACAAATTTTGCAAAGTCTAAATTCCAGTCATATGCTCTGACAAAATATGGATCGCTGGCGGGTATTAATCAGGCTTGGGGAACTAACTTGACAAGCGCTTCCCAAATCCTGCCGCCGAGCGATGGATATCAATTCCTCAAGGATGGCTACTCAACTGCCTACGGCAAGGATTTTTTAGCATGGTACCAAGGCGCGCTTGAAGACCACACAAAGAGAATTGGTCAATTAGCGCATCAGGCCTTTGATTCCACCTTTAACGTACCTATTGGCGCGAAAGTAGCAGGCATTCACTGGCAATACAATAATCCTACGATTCCGCATGCAGCAGAAAAACCGGCAGGATACAACGACTATAACGCTTTACTGGATGCATTCAAAACGGCTAAACTGGACATCACTTTCACATGTCTCGAAATGACGGATTCTGGAAATTATCCGGAATATAGTATGCCGAAAACATTGGTGCGTCAGGTTGCGGGAATTGCCAATGCGAAAGGCGTAGTCCTGAATGGAGAAAATGCGTTGACAATCGGATCAGAGGACCAGTATAAGAAAGCCGCAGAAATGGCCTTTAACTACAACTTTGCAGGATTCACGTTACTTCGCTTTTATGATGTCATTAATAATGATACACTTATGGGCCAGTTTAAGAATACATTAGGTGTCACCCCGCTTGCCCAAACCGTTGTGGTCAAGAATGCGCCTACAGCCCTTGGCGAGACCGTGTACATTGTTGGCGACAGGGCCGAATTGGGACAATGGGATACAAGCATTTACCCAATTAAACTTACGTATAATTCCTCTACAGCGGACTGGCGGGGAACGGTCTATTTTCCCGCTAGTCAGAACGTACAATTTAAGGCCATAGTGAAACGCGCAGATGGCAGCTTGAAAGCGTGGCAACCGTCACAACAATACTGGAGCGTTCCATCAACGACCACAACGTACACCGATAATTGG</t>
  </si>
  <si>
    <t>ACGTATACAGAAATCGTCACTGGATCGACCCCGGATGATAGGTTTGACAACCTTGCTGGATATCCTTCTGCGCCTCATTATGTTGATGTTACGGCGGGCGACACGGGCCCTCTGCGTATGCATTACGTAGACGAAGGACCTCGCGATGGTACACCGGTAGTTCTTTTACACGGCGAGCCAACATGGAGCTACCTCTATCGGACAATGATTCCACCGTTAGCTGCTGGCGGCTGCCGTGTACTCGCCCCGGATCTTATCGGATTTGGCAGATCTGATAAACCGTCCCGAATCGAAGATTACACGTATCTTCGCCACGTAGAATGGGTGACGTCTTGGTTTGAGGCACTGGACTTGAGCGATACTACAATTTTTGTCCAAGACTGGGGCTCATTGATTGGACTCCGTATTGCAGCGGAACAAGGAGTCAGGGTAGGCCGAATAGTGGTTGCCAACGGCTTTTTACCAGCTGGTCAAACATCAGCAAATCTGCCTTTTAGACTGTGGCGTGCATTTGCGAGATATACTCCTGTGTTGCCTGCAGGCCGCATTGTCGCCTTCGGCACCGTCACAGATGTTCCGGCGCGGGTGCGGGCAGGATATGATGCCCCTTTCCCTGGTAAGCGATTCCAAGCGGGTGCAAGAGCTTTTCCAGCTCTAGTGCCTACCTCACCAGATGACCCGGCGCTGCCGGCGAATCGTGCCGCTTGGGAAGCACTTGGACGCTGGGAAAAACCGTTTTTATGCGTTTTCGGCGCTAAAGACCCAATTCTTGGTAGAGCAGATCGCCCGTTGATCGAACATGTGCCGGGTGCTGCGGGACAGCCGCATGCCCGGATTAATGGCAGCCATTTTGTCCAGGAGGATTGTGGCCCCGAGTTAGCAGAAAGAATCCTGCAGTGGTCCACAAACCCCGCC</t>
  </si>
  <si>
    <t>GACAGCGCTAGCGCAGCTCAACCCGCGAAAAACGTAGAAAAGGATTATATTGTCGGCTTTAAATCAGGAGTGAAAACAGCCTCGGTCAAAAAAGACATCATTAAAGAAAGCGGTGGAAAAGTTGATAAACAGTTTAGAATTATTAACGCTGCTAAAGCAAAATTGGATAAGGAGGCTCTGAAAGAAGCCAAAAATGACCCAGATGTAGCCTATGTGGAAGAAGATCACGTTGCTCATGCGCTTGCTCAGACGGTACCGTATGGAATCCCTTTAATTAAGGCTGATAAACTGCATGCGCAAGGATTTAAAGGTGCAAACGTTAAGGGCGCGGTGTTGGCGACAGGAATCCCTACAAGCCATCCGGACCTTAACGTCGTGGGAGGCGCATCCTTCGTTGCCGGAGAAGCATACAACACGGATGGCAACGGACATGGAACGCATGTTGCTGGCACAGTTGCAGCGCTAGACAATACGACGGGAGTTCTGGGAGTGGCTCCGAGCGTCAGTTTATATGCTGTTAAGGTACTTAATTCTTCAGGCAGCGGATCTTATTCAGGCATTGTGTCTGGCATTGAGTGGGCGACAACAAACGGCATGGATGTGATAAATATGAGCCTTGGCGGCGCGTCGGGTTCAACTGCCATGAAACAAGCAGTAGATAATGCCTACGCCAAAGGTGTAGTTGTCGTAGCGGCAGCAGGCAACTCCGGCTCATCTGGAAATACGAACACAATTGGCTATCCGGCAAAGTACGACTCCGTGATCGCGGTCGGTGCAGTCGATAGCAACTCCAATCGTGCGTCGTTCTCTAGTGTCGGCGCCGAGTTGGAGGTCATGGCACCGGGCGCGGGTGTGTACAGCACCTACCCTACAAATACATATGCAACCTTAAATGGAACGTCAATGGCGTCACCACACGTCGCCGGCGCGGCAGCTCTCATCTTATCTAAACACCCGAATCTGTCTGCGTCACAGGTTCGGAATCGCCTGTCATCTACTGCCACTTATCTCGGCTCATCCTTTTATTATGGTAAGGGCCTTATCAATGTGGAAGCTGCTGCCCAA</t>
  </si>
  <si>
    <t>BveI</t>
  </si>
  <si>
    <t>Codon Opt. DNA (no BamHI; EcoRI; HindIII; SmaI; XmaI; BveI; SapI)</t>
  </si>
  <si>
    <t>enzyme_id</t>
  </si>
  <si>
    <t>enzyme_type</t>
  </si>
  <si>
    <t>accession</t>
  </si>
  <si>
    <t>Protein-met-sigp</t>
  </si>
  <si>
    <t>new_id</t>
  </si>
  <si>
    <t>Amy_01</t>
  </si>
  <si>
    <t>Amy_02</t>
  </si>
  <si>
    <t>Amy_03</t>
  </si>
  <si>
    <t>Amy_04</t>
  </si>
  <si>
    <t>Amy_05</t>
  </si>
  <si>
    <t>Amy_06</t>
  </si>
  <si>
    <t>Amy_07</t>
  </si>
  <si>
    <t>Amy_08</t>
  </si>
  <si>
    <t>Amy_09</t>
  </si>
  <si>
    <t>Amy_10</t>
  </si>
  <si>
    <t>Amy_11</t>
  </si>
  <si>
    <t>Amy_12</t>
  </si>
  <si>
    <t>Amy_13</t>
  </si>
  <si>
    <t>Amy_14</t>
  </si>
  <si>
    <t>Amy_15</t>
  </si>
  <si>
    <t>Dhg_01</t>
  </si>
  <si>
    <t>Dhg_02</t>
  </si>
  <si>
    <t>Dhg_03</t>
  </si>
  <si>
    <t>Dhg_04</t>
  </si>
  <si>
    <t>Dhg_05</t>
  </si>
  <si>
    <t>Dhg_06</t>
  </si>
  <si>
    <t>Lip_01</t>
  </si>
  <si>
    <t>Lip_02</t>
  </si>
  <si>
    <t>Lip_03</t>
  </si>
  <si>
    <t>Lip_04</t>
  </si>
  <si>
    <t>Lip_05</t>
  </si>
  <si>
    <t>Lip_06</t>
  </si>
  <si>
    <t>Lip_07</t>
  </si>
  <si>
    <t>Lip_08</t>
  </si>
  <si>
    <t>Lip_09</t>
  </si>
  <si>
    <t>Lip_10</t>
  </si>
  <si>
    <t>Pro_01</t>
  </si>
  <si>
    <t>Pro_02</t>
  </si>
  <si>
    <t>Pro_03</t>
  </si>
  <si>
    <t>Pro_04</t>
  </si>
  <si>
    <t>Pro_05</t>
  </si>
  <si>
    <t>Xyl_01</t>
  </si>
  <si>
    <t>Xyl_02</t>
  </si>
  <si>
    <t>Xyl_03</t>
  </si>
  <si>
    <t>Xyl_04</t>
  </si>
  <si>
    <t>Xyl_05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</si>
</sst>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rgb="FF444444"/>
      <name val="Arial"/>
      <family val="2"/>
    </font>
    <font>
      <sz val="10.5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2"/>
  <sheetViews>
    <sheetView tabSelected="1" workbookViewId="0">
      <selection activeCell="D1" sqref="D1:E1048576"/>
    </sheetView>
  </sheetViews>
  <sheetFormatPr baseColWidth="10" defaultColWidth="8.83203125" defaultRowHeight="16" x14ac:dyDescent="0.2"/>
  <cols>
    <col min="1" max="1" width="10.1640625" bestFit="1" customWidth="1"/>
    <col min="2" max="4" width="11.6640625" customWidth="1"/>
    <col min="5" max="5" width="11.6640625" bestFit="1" customWidth="1"/>
    <col min="6" max="6" width="23.1640625" customWidth="1"/>
    <col min="7" max="7" width="21.5" customWidth="1"/>
    <col min="8" max="8" width="10.1640625" customWidth="1"/>
    <col min="9" max="9" width="79" customWidth="1"/>
    <col min="10" max="10" width="10.5" customWidth="1"/>
  </cols>
  <sheetData>
    <row r="1" spans="1:15" s="2" customFormat="1" ht="51" x14ac:dyDescent="0.2">
      <c r="A1" s="2" t="s">
        <v>177</v>
      </c>
      <c r="B1" s="2" t="s">
        <v>178</v>
      </c>
      <c r="C1" s="2" t="s">
        <v>181</v>
      </c>
      <c r="E1" s="2" t="s">
        <v>179</v>
      </c>
      <c r="F1" s="2" t="s">
        <v>180</v>
      </c>
      <c r="G1" s="2" t="s">
        <v>176</v>
      </c>
      <c r="I1" s="2" t="s">
        <v>131</v>
      </c>
      <c r="K1" s="2" t="s">
        <v>132</v>
      </c>
      <c r="L1" s="2" t="s">
        <v>133</v>
      </c>
      <c r="M1" s="2" t="s">
        <v>175</v>
      </c>
      <c r="N1" s="2">
        <f>SUM(N2:N42)</f>
        <v>11414</v>
      </c>
      <c r="O1" s="5">
        <f>SUM(O2:O42)</f>
        <v>3195.9200000000005</v>
      </c>
    </row>
    <row r="2" spans="1:15" x14ac:dyDescent="0.2">
      <c r="A2" t="s">
        <v>35</v>
      </c>
      <c r="B2" t="s">
        <v>1</v>
      </c>
      <c r="C2" t="s">
        <v>182</v>
      </c>
      <c r="D2" t="s">
        <v>26</v>
      </c>
      <c r="E2" s="1" t="s">
        <v>76</v>
      </c>
      <c r="F2" t="s">
        <v>90</v>
      </c>
      <c r="G2" t="s">
        <v>134</v>
      </c>
      <c r="H2" t="s">
        <v>35</v>
      </c>
      <c r="I2" t="str">
        <f>"GAATGGGCTCTTCAGCT"&amp;G2&amp;"TAGGTAGTGCAGGTGAATGG"</f>
        <v>GAATGGGCTCTTCAGCTGCAAATTTGAACGGCACACTTATGCAGTATTTTGAATGGTATATGCCCAATGACGGACAACACTGGAAGCGCTTACAGAATGATTCTGCATACCTCGCTGAGCACGGAATCACTGCCGTATGGATTCCGCCTGCTTATAAAGGCACGTCACAGGCTGATGTGGGTTACGGTGCCTATGATCTTTATGACTTGGGAGAATTTCATCAAAAAGGCACCGTTAGGACGAAGTACGGCACAAAAGGAGAATTGCAGAGCGCTATAAAATCGTTGCATAGCCGGGATATTAACGTATACGGAGACGTTGTTATTAACCATAAAGGTGGCGCCGATGCGACAGAGGACGTCACGGCTGTGGAAGTCGATCCAGCTGATAGAAACAGAGTAATCTCCGGCGAGCATCTGATAAAAGCGTGGACACATTTTCACTTTCCTGGTAGAGGATCAACGTACTCGGATTTCAAGTGGCATTGGTATCATTTCGACGGAACCGATTGGGATGAATCTCGGAAACTGAATAGAATCTATAAATTTCAAGGAAAAGCGTGGGATTGGGAGGTGAGTAACGAAAATGGCAACTATGATTACCTTATGTATGCGGACATTGATTATGACCATCCAGATGTTGCGGCAGAAATCAAACGTTGGGGAACATGGTATGCAAATGAATTACAGCTGGATGGCTTCCGACTCGATGCTGTGAAACACATTAAATTTTCATTTTTACGCGATTGGGTCAATCATGTTCGTGAAAAGACCGGCAAAGAGATGTTTACGGTTGCAGAGTATTGGCAAAATGATCTTGGCGCCCTTGAAAACTATTTAAACAAGACAAACTTTAACCATAGCGTTTTTGATGTACCTTTACACTATCAATTCCATGCCGCCTCTACTCAAGGCGGCGGATACGATATGAGAAAATTACTAAATGGTACTGTAGTCTCCAAGCATCCGTTGAAGTCAGTCACATTCGTCGACAATCATGACACACAGCCGGGACAATCACTGGAATCTACGGTGCAAACATGGTTTAAACCTCTGGCGTACGCGTTTATCCTGACGCGCGAAAGCGGATATCCACAGGTGTTTTATGGTGACATGTACGGCACCAAAGGTGATAGTCAGCGCGAAATTCCGGCTCTTAAACATAAGATTGAACCGATCCTTAAAGCTCGGAAACAATATGCATATGGAGCACAGCACGATTATTTTGACCACCATGACATTGTGGGCTGGACTCGTGAGGGCGATTCGAGCGTCGCGAACTCCGGCCTGGCAGCGCTCATCACAGATGGACCGGGCGGAGCAAAAAGAATGTACGTTGGTCGTCAGAATGCAGGCGAGACATGGCATGACATTACAGGCAATCGAAGTGAGCCGGTGGTAATTAACTCAGAAGGCTGGGGCGAGTTCCACGTCAATGGCGGCAGCGTTTCAATATATGTTCAAAGGTAGGTAGTGCAGGTGAATGG</v>
      </c>
      <c r="J2">
        <f>LEN(I2)</f>
        <v>1486</v>
      </c>
      <c r="K2">
        <f>(LEN(I2)-LEN(SUBSTITUTE(I2,"GAAGAGC","")))/7</f>
        <v>0</v>
      </c>
      <c r="L2">
        <f>(LEN(I2)-LEN(SUBSTITUTE(I2,"GTCTTC","")))/6</f>
        <v>0</v>
      </c>
      <c r="M2">
        <f>(LEN(I2)-LEN(SUBSTITUTE(I2,"ACCTGC","")))/6</f>
        <v>0</v>
      </c>
      <c r="N2" s="4">
        <f>250*J2/1000</f>
        <v>371.5</v>
      </c>
      <c r="O2">
        <f>J2*0.07</f>
        <v>104.02000000000001</v>
      </c>
    </row>
    <row r="3" spans="1:15" x14ac:dyDescent="0.2">
      <c r="A3" t="s">
        <v>36</v>
      </c>
      <c r="B3" t="s">
        <v>1</v>
      </c>
      <c r="C3" t="s">
        <v>183</v>
      </c>
      <c r="D3" t="s">
        <v>26</v>
      </c>
      <c r="E3" t="s">
        <v>78</v>
      </c>
      <c r="F3" t="s">
        <v>92</v>
      </c>
      <c r="G3" t="s">
        <v>135</v>
      </c>
      <c r="H3" t="s">
        <v>36</v>
      </c>
      <c r="I3" t="str">
        <f t="shared" ref="I3:I42" si="0">"GAATGGGCTCTTCAGCT"&amp;G3&amp;"TAGGTAGTGCAGGTGAATGG"</f>
        <v>GAATGGGCTCTTCAGCTGATGGTCTTAACGGCACGATGATGCAGTATTATGAATGGCATCTGGAGAACGACGGCCAGCACTGGAACCGTCTGCACGACGACGCAGCCGCGCTGTCTGATGCTGGAATTACCGCAATTTGGATCCCTCCGGCATATAAAGGAAATTCGCAAGCCGATGTGGGATATGGCGCATACGATCTTTATGATCTTGGTGAGTTTAATCAGAAAGGTACCGTGAGAACTAAATATGGTACCAAGGCGCAACTTGAACGGGCAATTGGTAGCTTAAAATCAAACGACATCAACGTATATGGAGATGTTGTTATGAATCACAAAATGGGAGCCGACTTTACAGAAGCTGTACAAGCGGTGCAGGTCAATCCGACAAATAGGTGGCAAGATATATCCGGCGCATATACGATTGATGCTTGGACAGGCTTCGATTTTTCAGGACGAAATAACGCTTATAGCGATTTCAAGTGGCGGTGGTTTCATTTCAATGGCGTCGACTGGGACCAGCGTTACCAGGAAAACCATATTTTCCGCTTTGCTAACACCAATTGGAACTGGCGCGTAGACGAAGAGAACGGCAATTACGATTACTTGTTGGGCTCCAATATTGATTTTTCGCATCCGGAGGTACAGGACGAACTTAAAGATTGGGGCTCTTGGTTTACTGATGAACTTGATTTAGATGGATATAGATTAGATGCAATCAAACATATTCCGTTTTGGTATACGTCCGACTGGGTGCGCCATCAACGTAACGAAGCCGACCAGGATTTATTTGTCGTAGGCGAATACTGGAAAGATGATGTCGGCGCCCTGGAGTTCTATTTAGATGAAATGAATTGGGAAATGTCTCTGTTTGACGTGCCGCTAAATTATAATTTTTATCGTGCGTCACAACAGGGTGGCAGCTATGATATGCGAAACATCTTGCGCGGTTCATTAGTGGAAGCACACCCAATGCACGCAGTTACATTCGTTGATAACCATGATACGCAACCGGGAGAAAGCCTCGAATCTTGGGTTGCGGATTGGTTTAAACCTCTGGCTTACGCCACAATACTGACGAGAGAGGGAGGATATCCAAATGTCTTTTATGGCGACTATTACGGAATCCCTAATGATAACATTTCTGCTAAGAAAGACATGATCGATGAATTGCTTGACGCCAGACAGAATTACGCTTACGGAACACAACATGACTACTTTGATCATTGGGACGTTGTCGGCTGGACACGGGAGGGCAGTTCATCGAGACCTAACAGCGGACTCGCGACAATTATGTCAAACGGACCCGGCGGCTCCAAGTGGATGTATGTAGGCAGGCAAAATGCGGGACAAACATGGACAGATCTCACTGGCAATAATGGCGCGTCAGTCACTATCAACGGTGATGGCTGGGGCGAGTTCTTTACGAATGGCGGTAGCGTTAGTGTGTATGTTAATCAATAGGTAGTGCAGGTGAATGG</v>
      </c>
      <c r="J3">
        <f t="shared" ref="J3:J42" si="1">LEN(I3)</f>
        <v>1477</v>
      </c>
      <c r="K3">
        <f t="shared" ref="K3:K42" si="2">(LEN(I3)-LEN(SUBSTITUTE(I3,"GAAGAGC","")))/7</f>
        <v>0</v>
      </c>
      <c r="L3">
        <f t="shared" ref="L3:L42" si="3">(LEN(I3)-LEN(SUBSTITUTE(I3,"GTCTTC","")))/6</f>
        <v>0</v>
      </c>
      <c r="M3">
        <f t="shared" ref="M3:M42" si="4">(LEN(I3)-LEN(SUBSTITUTE(I3,"ACCTGC","")))/6</f>
        <v>0</v>
      </c>
      <c r="N3" s="4">
        <f t="shared" ref="N3:N42" si="5">250*J3/1000</f>
        <v>369.25</v>
      </c>
      <c r="O3">
        <f t="shared" ref="O3:O42" si="6">J3*0.07</f>
        <v>103.39000000000001</v>
      </c>
    </row>
    <row r="4" spans="1:15" x14ac:dyDescent="0.2">
      <c r="A4" t="s">
        <v>37</v>
      </c>
      <c r="B4" t="s">
        <v>1</v>
      </c>
      <c r="C4" t="s">
        <v>184</v>
      </c>
      <c r="D4" t="s">
        <v>26</v>
      </c>
      <c r="E4" t="s">
        <v>80</v>
      </c>
      <c r="F4" t="s">
        <v>94</v>
      </c>
      <c r="G4" t="s">
        <v>136</v>
      </c>
      <c r="H4" t="s">
        <v>37</v>
      </c>
      <c r="I4" t="str">
        <f t="shared" si="0"/>
        <v>GAATGGGCTCTTCAGCTGCTTCGCTGAACGGCACACTCATGCAGTATTTTGAATGGTATATGCCGAACGATGGTCAACATTGGAAACGCCTTCAAAATGATAGCGCGTATTTAGCTGAACACGGCATTACAGCTGTTTGGATCCCGCCTGCGTACAAAGGAACGTCACAAGATGATGTAGGTTACGGCGCATATGACCTTTACGATTTGGGCGAATTTCATCAGAAAGGCACGGTTCGTACAAAATATGGCACGAAAGGCGAACTGCAATCAGCCATTAATAGTTTACACAGCAGAGACATTAACGTCTATGGCGATGTAGTCATTAATCATAAAGGAGGAGCGGATGCGACCGAGGACGTCACTGCCGTAGAGGTTGACCCTGCAGACCGGAACCGCGTTACAAGTGGCGAACAGCGCATTAAAGCATGGACCCATTTTCAGTTTCCGGGAAGGGGAAGCACATACTCTGATTTTAAGTGGTACTGGTACCATTTTGACGGAACAGACTGGGATGAATCAAGAAAACTTAATCGAATATACAAATTCCAGGGAAAAGCATGGGACTGGGAAGTCTCAAACGAAAATGGCAACTATGATTATCTTATGTATGCCGATATCGACTATGACCATCCGGACGTTACCGCTGAGATCAAACGCTGGGGCACATGGTATGCCAACGAGCTTCAACTGGATGGATTCCGCCTCGACGCGGTGAAACATATCAAATTCTCTTTCTTAAGAGACTGGGTGAACCATGTAAGAGAGAAGACAGGAAAAGAAATGTTCACGGTCGCTGAGTATTGGCAGAATGATTTAGGTGCCCTGGAAAATTATTTGAACAAAACGAATTTTAACCATTCCGTGTTTGATGTGCCATTGCACTACCAATTTCACGCTGCATCCACGCAAGGCGGAGGATATGATATGCGGAAGCTGTTGAATGGCACTGTCGTATCCAAACATCCTGTAAAGGCGGTGACTTTTGTTGACAATCACGATACGCAACCGGGCCAGTCTCTGGAAAGCACTGTCCAGACCTGGTTTAAACCGCTGGCGTACGCCTTTATTCTTACACGCGAAGCAGGCTACCCTCAGATATTTTATGGTGATATGTATGGTACAAAGGGAGCTTCTCAGCGAGAGATCCCAGCCATGAAGCATAAGATTGAACCAATATTAAAAGCTCGGAAGCAGTATGCATACGGAGCGCAACACGATTATTTCGATCACCATAATATTGTGGGTTGGACAAGAGAGGGCGATTCTTCGGTTGCAAATTCAGGCCTAGCGGCACTCATCACCGATGGCCCCGGTGGAACTAAACGTATGTATGTTGGCAGACAAAATGCTGGCGAAACATGGGATGATATCACGGGAAATCGGAGCGATTCAGTGGTGATTAACGCAGAAGGCTGGGGCGAGTTTCATGTTAATGGCGGTTCAGTCTCGATTTATGTTCAACGTTAGGTAGTGCAGGTGAATGG</v>
      </c>
      <c r="J4">
        <f t="shared" si="1"/>
        <v>1486</v>
      </c>
      <c r="K4">
        <f t="shared" si="2"/>
        <v>0</v>
      </c>
      <c r="L4">
        <f t="shared" si="3"/>
        <v>0</v>
      </c>
      <c r="M4">
        <f t="shared" si="4"/>
        <v>0</v>
      </c>
      <c r="N4" s="4">
        <f t="shared" si="5"/>
        <v>371.5</v>
      </c>
      <c r="O4">
        <f t="shared" si="6"/>
        <v>104.02000000000001</v>
      </c>
    </row>
    <row r="5" spans="1:15" x14ac:dyDescent="0.2">
      <c r="A5" t="s">
        <v>38</v>
      </c>
      <c r="B5" t="s">
        <v>1</v>
      </c>
      <c r="C5" t="s">
        <v>185</v>
      </c>
      <c r="D5" t="s">
        <v>26</v>
      </c>
      <c r="E5" t="s">
        <v>81</v>
      </c>
      <c r="F5" t="s">
        <v>95</v>
      </c>
      <c r="G5" t="s">
        <v>137</v>
      </c>
      <c r="H5" t="s">
        <v>38</v>
      </c>
      <c r="I5" t="str">
        <f t="shared" si="0"/>
        <v>GAATGGGCTCTTCAGCTGAAACCGCTAATAAGTCAAACGAATTAACGGCCCCCTCAATCAAAAGCGGAACGATTCTGCATGCTTGGAACTGGTCATTCAATACATTAAAGTTAAATATGAAGGACATTCATGATGCAGGATACACAGCAATTCAGACATCGCCAATTAACCAGGTCAAAGAAGGTAACCAGGGCGACAAAAGCATGTCCAATTGGTATTGGCTTTATCAACCGACCTCCTATCAAATTGGAAATCGTTACTTGGGCACGGAACAAGAGTTTAAAGAGATGTGCGCGGCCGCAGAAGAATATGGCATAAAGGTGATCGTTGATGCAGTAATCAACCACACTACGTCTGATTATGCAGCGATTTCAAATGAAGTGAAATCTATCCCTAACTGGACGCACGGCAATACACAAATTAAAAATTGGTCAGATAGATGGGATGTCACGCAGAACTCATTATTGGGACTGTACGATTGGAACACACAAAATACTCAGGTACAATCCTACCTTAAACGCTTCCTAGAAAGGGCGCTCAATGATGGAGCCGACGGCTTTAGATTTGATGCGGCTAAACATATCGAGCTTCCTGACGATGGCTCTTATGGAAGCCAATTTTGGCCGAATATTACAAACACTTCTGCAGAGTTTCAGTACGGCGAAATTCTTCAGGATTCGGCTTCGAGAGATGCGGCATATGCCAACTACATGGATGTGACAGCCAGCAATTATGGCCATTCCATCCGTTCCGCGCTGAAAAACCGCAACCTTGGTGTCTCAAACATTTCCCATTATGCTTCAGATGTCAGTGCGGATAAGTTGGTGACCTGGGTTGAATCTCACGACACTTATGCCAACGATGACGAGGAGTCAACGTGGATGAGCGACGACGACATACGCCTCGGATGGGCTGTTATTGCTTCTCGGAGCGGTTCGACGCCGCTGTTTTTTAGCCGCCCGGAGGGTGGCGGCAATGGAGTTCGGTTTCCGGGCAAAAGCCAAATAGGTGATAGAGGCTCTGCACTTTTCGAGGACCAAGCAATCACAGCGGTCAACCGATTTCATAACGTAATGGCAGGTCAGCACGAAGAACTGTCTAATCCGAATGGAAACAACCAGATCTTTATGAATCAAAGAGGCTCACATGGTGTAGTTCTCGCGAATGCAGGCTCAAGTAGTGTGTCTATCAACACAGCTACCAAATTACCTGATGGACGGTATGATAATAAAGCTGGCGCTGGCAGTTTTCAGGTCAATGATGGAAAACTGACAGGCACAATTAATGCGCGTAGCGTGGCCGTTTTGTATCCAGATGACATTGAAATCCGATGTAATACATTCTTCCAATAGGTAGTGCAGGTGAATGG</v>
      </c>
      <c r="J5">
        <f t="shared" si="1"/>
        <v>1369</v>
      </c>
      <c r="K5">
        <f t="shared" si="2"/>
        <v>0</v>
      </c>
      <c r="L5">
        <f t="shared" si="3"/>
        <v>0</v>
      </c>
      <c r="M5">
        <f t="shared" si="4"/>
        <v>0</v>
      </c>
      <c r="N5" s="4">
        <f t="shared" si="5"/>
        <v>342.25</v>
      </c>
      <c r="O5">
        <f t="shared" si="6"/>
        <v>95.830000000000013</v>
      </c>
    </row>
    <row r="6" spans="1:15" x14ac:dyDescent="0.2">
      <c r="A6" t="s">
        <v>39</v>
      </c>
      <c r="B6" s="1" t="s">
        <v>1</v>
      </c>
      <c r="C6" t="s">
        <v>186</v>
      </c>
      <c r="D6" t="s">
        <v>26</v>
      </c>
      <c r="E6" t="s">
        <v>83</v>
      </c>
      <c r="F6" t="s">
        <v>97</v>
      </c>
      <c r="G6" t="s">
        <v>138</v>
      </c>
      <c r="H6" t="s">
        <v>39</v>
      </c>
      <c r="I6" t="str">
        <f t="shared" si="0"/>
        <v>GAATGGGCTCTTCAGCTGAAACGGCAAATAAATCCAATGAGTTAACAGCACCATCTATAAAATCGGGAACAATTCTTCATGCGTGGAACTGGTCTTTCAATACACTGAAACATAACATGAAAGATATTCATGATGCGGGCTACACAGCCATCCAGACCTCTCCAATCAATCAAGTGAAGGAAGGAAACCAAGGCAACAAGAGTATGTCTAACTGGTATTGGTTGTACCAGCCGACCAGCTATCAGATTGGCAACAGATACCTCGGTACAGAGCAGGAATTTAAAGAAATGTGCGCAGCTGCTGAGGAGTATGGCATCAAGGTGATTGTAGACGCTGTGATAAATCATACCACATCAGATTACGCCGTAATTAGTAATGAAATAAAGTCCATTCCGAATTGGACTCATGGAAATACCCAGATTAAAAATTGGAGCGATAGGTGGGATGTAACTCAAAACTCATTATTGGGTCTATATGATTGGAACACTCAGAATACGCAAGTTCAGAGCTATCTTAAAAGATTCCTGGAACGCGCCCTGAACGACGGCGCAGATGGCTTCCGCTTTGACGCAGCGAAGCATATCGAACTCCCTGACGATGGATCATATGGATCACAATTCTGGCCGAATATTACAAATACCTCCGCGGAATTTCAGTATGGCGAGATTCTGCAGGATTCTGCAAGCCGTGATGCAGCATATGCAAATTACATGAATGTAACTGCGAGCAATTATGGCCATTCAATTCGGTCCGCCCTTAAAAACCGAAATCTTGGAGTCAGCAACATCAGTCACTATGCTAGCGATGTGTCGGCCGATAAGTTAGTGACTTGGGTCGAAAGCCACGATACGTATGCTAATGATGATGAAGAGTCTACTTGGATGTCCGATGACGACATTCGTCTTGGATGGGCTGTCATCGCCTCAAGATCAGGCTCTACGCCGTTATTTTTTTCTCGGCCTGAGGGAGGCGGAAATGGTGTGCGGTTTCCAGGCAAAAGCCAGATTGGCGATCGCGGTAGCGCATTGTTTGAAGATCAAGCGATTACGGCCGTAAACCGTTTCCATAACGTTATGGCCGGCCAACCTGAAGAACTCAGCAACCCTAATGGCAATAACCAAATCTTTATGAATCAGCGCGGCTCACATGGCGTCGTCCTCGCTAATACAGGCTCATCGTCAGTCTCAATTAACACCCCGACAAAGTTGCCTAACGGCCGATATGATAATAAAGCTGGAGCGGGATCATTTCAAGTTAACGATGGCAAATTAACAGGAACGATCAACGCGAGGTCAGTTGCGGTTCTGTATCCGGACGATATCGCTAAAGCCCCGCATGTCTTTCTTGAAAATTATAAAACGGGCGTGACACACAGTTTTAATGATCAGCTTACTATAACACTGCGTGCGGACGCAAATACAACCAAGGCTGTGTACCAAATTAATAACGGACCAGAAACGGCGTTTAAAGATGGAGACCAATTTACAATTGGTAAAGGTGATCCGTTTGGCAAAACGTACACAATCATGTTGAAAGGTACGAACTCTGACGGAGTTACTAAAACAGAAGAATACTCTTTCGTTAAAAGAGACCCGGCAAGCGCGAAAACGATCGGTTATCAAAACCCCAACCACTGGTCGCAAGTAAACGCATACATTTATAAGCACGATGGCGGCAGAGCTATTGAGCTGACAGGTTCTTGGCCGGGAAAACCAATGACGAAAAATGCTGATGGCATCTACACATTAACACTGCCTGTCGACACCGACACGACAAATGCCAAGGTTATCTTTAACAACGGTAGTGCACAGGTTCCGGGCCAAAATCAACCCGGCTTCGACTATGTTCAGAATGGACTTTATAATGACTCAGGATTATCAGGCTCGCTACCTCATTAGGTAGTGCAGGTGAATGG</v>
      </c>
      <c r="J6">
        <f t="shared" si="1"/>
        <v>1915</v>
      </c>
      <c r="K6">
        <f t="shared" si="2"/>
        <v>0</v>
      </c>
      <c r="L6">
        <f t="shared" si="3"/>
        <v>0</v>
      </c>
      <c r="M6">
        <f t="shared" si="4"/>
        <v>0</v>
      </c>
      <c r="N6" s="4">
        <f t="shared" si="5"/>
        <v>478.75</v>
      </c>
      <c r="O6">
        <f t="shared" si="6"/>
        <v>134.05000000000001</v>
      </c>
    </row>
    <row r="7" spans="1:15" x14ac:dyDescent="0.2">
      <c r="A7" t="s">
        <v>40</v>
      </c>
      <c r="B7" t="s">
        <v>1</v>
      </c>
      <c r="C7" t="s">
        <v>187</v>
      </c>
      <c r="D7" t="s">
        <v>27</v>
      </c>
      <c r="E7" t="s">
        <v>7</v>
      </c>
      <c r="F7" t="s">
        <v>102</v>
      </c>
      <c r="G7" t="s">
        <v>139</v>
      </c>
      <c r="H7" t="s">
        <v>40</v>
      </c>
      <c r="I7" t="str">
        <f t="shared" si="0"/>
        <v>GAATGGGCTCTTCAGCTGCGGATGAGCGGGAGCTGAAGGACGAGTTAATTTATGATGTGCTGGTGGACCGCTATTTCAACAAGAAGATCGACAACGATTACGAGGTCAATGCACTGGACCCGGCGAGCTTTAATGGCGGTGACTTTGATGGAATGGCTTCGGAACTGTTGTTTGTTAAAGAAATGGGATTCACAGCTTTATCAATTGGACCGGTTTTCTCCACTGCGACCTATGACGGAAAAAGAGTACTTGACTACACAAAGTTTGAAAGACATTTCGGCACGAAAGAGGAGTTCGAAGAATTAGTGGCGGAGATTCATGATCAGGACATGAAAGTAATAGTAGATGTACCGACACAACAGGTTTCTGAGGAACATGTCTGGGTTGCCGAAAATCCTGATTGGTTTACGGAAAATGAGGATGGCTCCTTGGCATTAGACACAAGCAATCTCGAGGCGCAAGAAGCACTGATTTCAACGTTCACAGAATTTTCGGAGACATATGAAATCGATGGCTTTCGCCTTCAGAATGCCGATCAACTAGATGAGTCCTTTGTTTCTGATTTTTCAGACGCTATAAAAGACGTTCGCGATTCATACATCTTGAGCGATAGGGAAATGGCGGAAATGCCCGGCGTTGATGCTGTGGTTTTGCCAGGCGTGGAGGAAACGCTTCGTGCGGCCTATAAAAATTTTGACCAAGATCTTACGGGAATCTCTAGCATCATGGAAGAATCTGAGGATAACCTTATTCAGGTGGATTCACTGATTGGCAGCCGATTTACCGCTGACATTGTAGAGGAAAACGGCTTTCCGCCAACGCGCTGGACATTATTATTGACTCAGTTACTTACAATGCCTGGAATCCCGGTAGTTCAGTACGGAAGTGAAAGCGCTATGAATGGCACAGAACTTCCTGAATCACACCAAATTCTGGATCTCGCAGTGGATAAAGAATTGGTTGACCACATTACAGATCTAACATCGCTGAGGAATAGTTCTGAAGCACTGCGTACCGGTGAACTTGAAATATTACATGATGAAGATGGATGGTTGGTGTATAAAAGAAGTAATGATGAAGAAACTTGGATCATCGCCATTAACAACTCCTCTGTCACAAAAAACATCAATCTCCCGGCCGAGGTCATTGGCGAGGGCCAGGAAATGAGAGGTCTGTTTGAATCAGATATTATTCGGCAAGAGGACAATGGCGAATATCGATTAACTCAGGATCGTGAGATCGCAGAAGTCTTTCATGTCACCGAAGAAACGAAACTCAACAGCGCCTATATAGCAGTACTTGCTATTATGTACGTCGTGTTTATGCTTTTCCTCTGGGTCGTTTGGAGAAAGGGTAAACAACGGAAAGCGGATGCTGCAAAACAAAAAGCAAACGAAAAGACGGTCTAGGTAGTGCAGGTGAATGG</v>
      </c>
      <c r="J7">
        <f t="shared" si="1"/>
        <v>1426</v>
      </c>
      <c r="K7">
        <f t="shared" si="2"/>
        <v>0</v>
      </c>
      <c r="L7">
        <f t="shared" si="3"/>
        <v>0</v>
      </c>
      <c r="M7">
        <f t="shared" si="4"/>
        <v>0</v>
      </c>
      <c r="N7" s="4">
        <f t="shared" si="5"/>
        <v>356.5</v>
      </c>
      <c r="O7">
        <f t="shared" si="6"/>
        <v>99.820000000000007</v>
      </c>
    </row>
    <row r="8" spans="1:15" x14ac:dyDescent="0.2">
      <c r="A8" t="s">
        <v>41</v>
      </c>
      <c r="B8" t="s">
        <v>1</v>
      </c>
      <c r="C8" t="s">
        <v>188</v>
      </c>
      <c r="D8" t="s">
        <v>27</v>
      </c>
      <c r="E8" t="s">
        <v>8</v>
      </c>
      <c r="F8" t="s">
        <v>103</v>
      </c>
      <c r="G8" t="s">
        <v>140</v>
      </c>
      <c r="H8" t="s">
        <v>41</v>
      </c>
      <c r="I8" t="str">
        <f t="shared" si="0"/>
        <v>GAATGGGCTCTTCAGCTGAAAAAGAATACGAATTAAAAGACGAATTAATCTATGATGTACTTGTGGATAGATATTTTAACAAGAAGATTGATAATGACTATGAAGTTAACGCCCTGGACCCTACGACATTTAATGGAGGCGATTTCGACGGCATGGCCTCTGAGCTCCTGTTTGTAAAAGATATGGGATTTACGGCATTATCAATCGGCAGCGTGTTCAGCACAGAGACATATGATGGCAAAAAAGTGCTGGATTATACAGAGTTTGAGCGCCATTTTGGTACAAAAGAAGAGTTTCAGACTTTGGTGGAAGAGATTCACGAACAGGATATGAAAGTCATTGTCGACATCCCCACGCAGCAAGTTTCTGCAAACCATATCTGGGCTGTTGAAAATCCGCAATGGTTTACGAAAAATGAAGATGGCTCGTTAGCTATAGATACAAGCAATCTCGAAGTTCAGAAGGCACTCATCACCACATTCACCGAATTTAATGAAACCTATCAGGTTGATGGCTTTAGACTTCAAGATGCTGACAAAATCGATTCACAGTTTGTTCGAGACTTTTCAAAAGCAATGAAAGACATTCGCCCAAGTTATATCTTGTCGGATCGTGAAATGAGTGAAAAAACTGGATTCGATGCAGTTGTGATTCCGGGCGTAGAGGAGACTTTAAGAGCGGCGTATAAGAATTTTGACCAAGATCTGACGGGCATTAAAACCCTTATGAAGCAAAGTGAGAACCAATTAATTCAAGTCGATTCATTATTGGGTTCTAGATTCACCTCAGATATTGTTGAGGTCAAAGGCTTCCCGCCTACTAGGTGGAAACTTCTTCTTACTCAGTTGCTTACGATGCCTGGAATCCCGGTTATCCAATACGGCTCGGAAAGCGCTATGAACGGTGTTGCCCCATCAGAATCCCATCAGATTCTGGATATGGCGGTAGATAAGGAGCTGGTCGATCACATTACGAATCTGACGAGCCTGCGAAATTCTTCCGAAGCTCTGCGGACAGGCAAAGTAGAAGTGCTTCATGACGAAGACGGTTGGCTCGTATACAAAAGATCAAATGACGATGAAACATGGGTGATAGCAATTAACAATTCTAGCTCTACAAAGACGATCAACCTTTCCGCGGATGTAATTGGCGAGAACCAGGAATTGCAAGGACTATTCGAAAGCGATATTGTCCGGCAGGAGGATTCCGGAGACTATCGCGTCACACAAGACCGCGAAATTGCGGAAGTGTTCCATGTGCGTGAAGAAACAAAACTAAACACAGCGTACATTGCAACACTTGCTATCATGTACATAGTCTTTATGTTATTTTTGTGGTTTGTGTGGCGTAAAGGAAAGCAACGGAAAGCCGACGCGGCCAAGTAGGTAGTGCAGGTGAATGG</v>
      </c>
      <c r="J8">
        <f t="shared" si="1"/>
        <v>1402</v>
      </c>
      <c r="K8">
        <f t="shared" si="2"/>
        <v>0</v>
      </c>
      <c r="L8">
        <f t="shared" si="3"/>
        <v>0</v>
      </c>
      <c r="M8">
        <f t="shared" si="4"/>
        <v>0</v>
      </c>
      <c r="N8" s="4">
        <f t="shared" si="5"/>
        <v>350.5</v>
      </c>
      <c r="O8">
        <f t="shared" si="6"/>
        <v>98.140000000000015</v>
      </c>
    </row>
    <row r="9" spans="1:15" x14ac:dyDescent="0.2">
      <c r="A9" t="s">
        <v>42</v>
      </c>
      <c r="B9" t="s">
        <v>1</v>
      </c>
      <c r="C9" t="s">
        <v>189</v>
      </c>
      <c r="D9" t="s">
        <v>27</v>
      </c>
      <c r="E9" t="s">
        <v>5</v>
      </c>
      <c r="F9" t="s">
        <v>104</v>
      </c>
      <c r="G9" t="s">
        <v>141</v>
      </c>
      <c r="H9" t="s">
        <v>42</v>
      </c>
      <c r="I9" t="str">
        <f t="shared" si="0"/>
        <v>GAATGGGCTCTTCAGCTGAGGAAAAACGGGAATGGAGAGACGAAGTTATCTATAGTATTATGATCGACAGGTTTAATAATGGAGAATCTAAAAACGATAAGCAATTAGACGTAGGAAACTTGGAAGGTTATCAAGGAGGAGACATCCGTGGCATCATCAAACGCCTCGATTATATTAAAGAAATGGGCTTCACAACGATAATGCTGTCACCTCTTTTTGAATCCGAGAAATATGATGGTTTGAGCGTCCGCAACTTTCAGAAAGCGAATGAGCATTTCGGAACCGAAAACGACGTGAAAGAACTTGTTAACGAAGCTCATAAGAAAGGCATGAAAGTCGTCTTTCAATTTCCGTACGAGGAAAATGAACAACAACTTATTGATTCAATGAAATGGTGGATAAAAGAAGTAGATTTAGACGGCTCTTATGTGATCCACTCTGAAAAGAAACCACGTGCATTTTGGGATGAAGTCCAAAAAGATCTCCAAAAGGTTAAAAAGGATTTTCATATTATGACTAAAGAGGATAATGAGTACTACAAAAAAATCGTGGAGAGCTTCTCTAAGGCGGATATGAGCGTCAAACCATTATATGATGTGTCCGGAAAGGAGGAGGAATTTGCCACATTTCTTGATAATCAGGAAACAAAACGATTTGCAAGAATTGCTAAAGAGAACATGTACTATCCGCCCTCGCGGTTAAAACTCGCGATCACCTATCTTTTGACGTCGCCGGGAATCCCGAATTTCTATTACGGCACAGAGATCGCACTTGATGGCGGTGACGCTCCGGATAACCGCAGGTTAATGGACTTTAAGTCAGATGAGAAGTTCATGCAGCACATTACCAAGCTGGGAGAACTGAGACAGACAAGACCTAGCCTGCGTAGAGGCACATTTGAACTGCTCTATGATAAAGACGGCATGTCAATTCTGAAGCGCAAGTATAAAGACGAAGTTACGCTGGTAGCGATTAACAATACGAAAAAAACTCAGAAAGTCAGCTTACCTGTGAGCGCAATTGGTGAAAAACAGGAATTGCGCGGCCTATTGGAAGATGAAATTATTCGAGAGGAAAATGGCAAATTCTATCTTGTTTTGAAACGGGAAGAATCCAATGTTTACAAGGTATCAGAGGAAACAGGCGTAAACTGGTTATTCATTTCACTTATCGTTGGCGTCAATGTGCTGTTTATAGCTTTTCTAATTGCCGTGAAAAAGAAAAGAAGTTCTGTTTAGGTAGTGCAGGTGAATGG</v>
      </c>
      <c r="J9">
        <f t="shared" si="1"/>
        <v>1255</v>
      </c>
      <c r="K9">
        <f t="shared" si="2"/>
        <v>0</v>
      </c>
      <c r="L9">
        <f t="shared" si="3"/>
        <v>0</v>
      </c>
      <c r="M9">
        <f t="shared" si="4"/>
        <v>0</v>
      </c>
      <c r="N9" s="4">
        <f t="shared" si="5"/>
        <v>313.75</v>
      </c>
      <c r="O9">
        <f t="shared" si="6"/>
        <v>87.850000000000009</v>
      </c>
    </row>
    <row r="10" spans="1:15" x14ac:dyDescent="0.2">
      <c r="A10" t="s">
        <v>43</v>
      </c>
      <c r="B10" t="s">
        <v>1</v>
      </c>
      <c r="C10" t="s">
        <v>190</v>
      </c>
      <c r="D10" t="s">
        <v>27</v>
      </c>
      <c r="E10" t="s">
        <v>6</v>
      </c>
      <c r="F10" t="s">
        <v>105</v>
      </c>
      <c r="G10" t="s">
        <v>142</v>
      </c>
      <c r="H10" t="s">
        <v>43</v>
      </c>
      <c r="I10" t="str">
        <f t="shared" si="0"/>
        <v>GAATGGGCTCTTCAGCTGCGGATTGGCAGGATGACGCGATTTATTACGTTATGGTAGACCGTTTTTATAATGGCAATACCCAGAATGATCAGGAAGTAAATATAGACGATATGAATACTTATCAAGGCGGTGATTTTGCCGGAATCACCGAAAAACTGGATTATATTAAAGAAATGGGATTCACCGCAATCGCGCTGAATCCAGTCATACAAAACATGAACGGCGACTACACGGGAGGAAGCCCCCATGATTTTACGGCTGTCAATGAAAACTACGGCACAATGGAGGAATTAAGAAAACTTGTTAAAGAAGCACATGATCGGGATATGAAAATTATGCTTGACTTCCAAGTGAATCATGTCGGAGAAGGCCACCCGTGGCTCGAGGAAAATGGCAAGAAAGATTGGTTTCACGAAGAGAGAGCCATTACCGAGAATGGCCAGACAGATAAACAGGAGACGGGATGGTTAGATGGAAAACCTGATCTGGCACAGGAGAACCCGGAAGTAAGTAGCTATTTGATAGATGCAGCAAAATGGTGGATTAAAGAAACAGGCATTGATGGCTACAGGCTTATCTATATGAACTATGTACCGCAATCATTTTGGGAAGAGATGATCTCCGCTATTCGAGAAGATCGTCCGGACTTTTTCTTTATTGGCGACGTGGATGCAGATAAAGCGGAAAAGCTGGGTATCGGAATGCTCGACGAGGAACAAATGACAGGTATGCGGGAGGCATTTTCAACCACAGACGTTGAAATGGATTCTTTATTTAAGCGCTGGGAGACATTATTTGGAGCTCTGAACACGCCATACACGACGGGCATCAGCGTCGATACAGAACGTACCGAACGATTCACAAAGGAAACAGAAAGGGCTAAACAATTCCCTGGTACTCGCTGGAAAATGGCCCTTACATATATGTATACTATGCCAGGCATTCCTGTTGTGACATACGGCTCGGAGATTGCACTGAACGGCGGTGAAAAGCCTGACAACCATAGAATGATGAATTTCCGGACGGATGAAGAATTAATCGACTATATGAAGCAACTATCTGCTTTACGTAAGGAATACCCTGCGCTGAGAACGGGAGACTTGGAATTGCTGCAGTCCGAAGATGGCATGGTTGTGTTTAAAAGAGAGACGGAAGAACAAACTATGATTGCCGCTATTAACAATTCATCAAAAACGAAGACAATTCAACTGGACTCGGCTTTCATACAAGATAACCAGGAACTTCGCGGAAAACTTAACACTGATCTGGTGCGCGAGCAGAATGGTACATTTAGCATTACATTAGAGAGAGAAATGGCCGAAGTCTATCTCGTGGAAAAAGAGTCTGGTATTAATTATGGCTTTCTCGCCGTCTTGATCCTTGTTCCGATCGCGTTTATCTTGTTTCTTATCTTGGCGCGGAAACGCGGCAGACAGACAAATTAGGTAGTGCAGGTGAATGG</v>
      </c>
      <c r="J10">
        <f t="shared" si="1"/>
        <v>1462</v>
      </c>
      <c r="K10">
        <f t="shared" si="2"/>
        <v>0</v>
      </c>
      <c r="L10">
        <f t="shared" si="3"/>
        <v>0</v>
      </c>
      <c r="M10">
        <f t="shared" si="4"/>
        <v>0</v>
      </c>
      <c r="N10" s="4">
        <f t="shared" si="5"/>
        <v>365.5</v>
      </c>
      <c r="O10">
        <f t="shared" si="6"/>
        <v>102.34</v>
      </c>
    </row>
    <row r="11" spans="1:15" x14ac:dyDescent="0.2">
      <c r="A11" t="s">
        <v>44</v>
      </c>
      <c r="B11" t="s">
        <v>1</v>
      </c>
      <c r="C11" t="s">
        <v>191</v>
      </c>
      <c r="D11" t="s">
        <v>27</v>
      </c>
      <c r="E11" t="s">
        <v>9</v>
      </c>
      <c r="F11" t="s">
        <v>106</v>
      </c>
      <c r="G11" t="s">
        <v>143</v>
      </c>
      <c r="H11" t="s">
        <v>44</v>
      </c>
      <c r="I11" t="str">
        <f t="shared" si="0"/>
        <v>GAATGGGCTCTTCAGCTAAGGAAGAGACGCCTGAAATTCAAAATGAAAGTATTTATGATGTTCTGATTGATAGATTTTTTGACAAAAATGTTGAAAATGACTACAATATCAATGCGAAAGACCCGAAAGCATTTCACGGCGGCGACTTTGATGGAATCGCGACAAAACTTAGCTACTTTCAAGATTTGGGCTTTACAATGCTGTCTCTGGGCTCGGTCTTTTCAAGCGAAACATATGATGGCCAGGCCGTAGTGGACTATAACAAAATTGAACGACACTTTGGTACGGGCAAAGAATTTTCGAGCTTGATTGGTACATTGCATAAAAATCATATCAAGACGATGGCCGACTTTCCGATCAACAATGTCTCAAAAAATCACGCATGGGTTCTAGAAAAGGGCCATCAAGATTGGTACGAACTAGCTAACTCCGATAGAATAAACTGGAATACAAGCAACACTGCGGTTCAGGATGCCCTTGTGCAGGCTGCTGTCGATTTCGTTGGTAAATACAAAGTAGACGGAATCAGATTAACGGAATTAGGAAAAGCCAACACAGAGTTCTTAAACAAAATGATCACCGCGCTTAAACAAAAAAATAAAGATCTGTATGTGATTACAAACGAACCGTCTTATGCAGATTTCGATCTTAAGGTTAACAAAGACACGATTGATACTTACCAAAGCATTTTTAAAAACGTCGATCAAGATTCATCACAGTTGGAAAAACCGTTGGGAAATTCAATAAACGACACTTCTCAGAAGCCTGTTGCTCTCATGCTGGATGATCTGTATAGCGCTAGATTCACCCATGCCTCAGCGGAAGAAAATATGTTCCCACCGACACGCATTAAAGTCGCACTCGGCGCGATCATGACATTACCCGGCGTGCCTATCGTCAGTTATGGAACAGAGATTGCGCAAAATGGTGTGACGACGGATGAGTCGCATGCTCCGATGGACTTCCGGACAAAGGATGATATCATCTCCTACATCGAGGACCTTCAGTCTGTCCGGAATAAATCTAAAGCACTTCGCACAGGCAAGTTCAAACTTCTTGAAAATAAAGATGGATTAATGGTATATGAGCGCTATGCAGGTAAGGAGAAGTGGATCATCGTGGTTAACAATACGGACAAGACTAAGAGGTATGTACTGGACCCTTCCGTGATTGGAAATAATAAAGAGCTGCATGGCATTTTTGAAAAAGATATTGTTCGACAACAGAAAGAGGACGAGAAATACAACATTGTATTAGATCGTGAACTTGTGGAATTTTATCAGGTAACCGACCATAAGGGAATTAACATTCCATATATGATAGCACTCGGATTAGTCTATGTGATTTTTATAACCTTTATTGTCCTGCTCTTGCGTCGCGGCCGGCGTGGCAAAAAAGCTTAGGTAGTGCAGGTGAATGG</v>
      </c>
      <c r="J11">
        <f t="shared" si="1"/>
        <v>1420</v>
      </c>
      <c r="K11">
        <f t="shared" si="2"/>
        <v>0</v>
      </c>
      <c r="L11">
        <f t="shared" si="3"/>
        <v>0</v>
      </c>
      <c r="M11">
        <f t="shared" si="4"/>
        <v>0</v>
      </c>
      <c r="N11" s="4">
        <f t="shared" si="5"/>
        <v>355</v>
      </c>
      <c r="O11">
        <f t="shared" si="6"/>
        <v>99.4</v>
      </c>
    </row>
    <row r="12" spans="1:15" x14ac:dyDescent="0.2">
      <c r="A12" t="s">
        <v>45</v>
      </c>
      <c r="B12" t="s">
        <v>1</v>
      </c>
      <c r="C12" t="s">
        <v>192</v>
      </c>
      <c r="D12" t="s">
        <v>27</v>
      </c>
      <c r="E12" t="s">
        <v>10</v>
      </c>
      <c r="F12" t="s">
        <v>107</v>
      </c>
      <c r="G12" s="3" t="s">
        <v>171</v>
      </c>
      <c r="H12" t="s">
        <v>45</v>
      </c>
      <c r="I12" t="str">
        <f t="shared" si="0"/>
        <v>GAATGGGCTCTTCAGCTGCGGCGCCGTTTAATGGCACAATGATGCAGTACTTCGAATGGTATCTTTCTTGCGATCCTCAGTCATTCAGCGAGCCTCCACAATGTGAAGTTAAAGTCGCAAATTTGGGAATCACAGCGCTCTGGCTTCCGCCAGCGTACAAAGGTACATCCCGGTCTGACGTAGGATATGGAGTATATGATCTGTATGATCTGGGAGAATTTAATCAGAAAGGCGCGGTACGAACAAAATATGGAACGAAAGCTCAGTACCTTCAAGCCATCCAAGCAGCACATGCAGCAGGAATGCAAGTTTACGCTGACGTTGTCTTTAATCATAAGGGCGGCGCAGATGGCACAGAATGGGTCTTACAGATCAGTTGGTGGGTTGATGCTGTCAATCAGGAGATCAGCGGCACGTACCAGATTCAGGCATGGACCAAGTTTGACTTCCCAGGAAGAGGAAACACGTATTCGAGCTTTAAATGGCGCTGGTATCACTTTGATGGCGTTGATTGGGATGAATCGCGCAAGCTGTCCAGAATTTACAAATTTCGAGGCATTGGTAAAGCATGGGACTTCCACTTTGCATACTTTGAAAAGGCTTATTATGACAGCACAGAGAACGGAGACATTGACGACCATCCCGAGGTGGTCACGGAATTAAAGTCCTGGGGAAAATGGTATGTAAACACGACAAATATTGATGGCTTCCGCTTGGATGCGGTGAAACATATTGATTTTTCATTTTTTCCGGATTGGTTATCAGATGTACGGTCACAAACCGGTAAACCACTGTTTACCGTGGGAGAATATTGGTCCTATGATATCAACAAGCTGCATAATTACATTATGAAAACAAACGGCACCATGTCGTTGTTCGACGCTCCGCTACACTTCCACGACAGAACCGCTAGCAAATCAGGCGACGCCTATGATATGCGGACTTTAATGACCAATACTTTAATGAAGGACCAACCGACATTGGCCGTTACTTTTGTTGACAACCATGATACTGAGCCGGGTCAAGCTCTCCAGTCTTGGGTTGATCCGTGGTTTAAGCCTCTGGCGTACGCATTTATACTGACGGTCATTGATCGTAGGAGGGATGGCTATGGCGGTGATTATTATGGAATCCCCCAATATAATCCGAGCTTAAAATCTAAAATTGATCCTCTTCTTATCGCTAGACGTGATTATGCGTATGGCACAGGCCACGATTATTTGGACCATTCTCATGATATCATCGGCTGGACGCGCGAAGGAGTCACAGAAAAACCAGGAAGTGGCCTTGCCGCCCTAATAACAGACGGTCCGGGAGGCTCAAAATGGATGTATGTGGGAAAGCAACATGCCGGCGGCAACAGAACGACTGTTGGTGGCATGGAGACTGCCCTTACAAATGGTAGCTCTTGTGATCGCCAAGAAGGCTACCCTTGCGTGTTTTACGTGTCAGTCTGGGTGCCTAGAAAAACAACAGTAAGTACGATAGCGTGGTCTATTACGACACGTCCGTGGACGGATGAGTTCGTTCGGTGGACAGAACCTCGTCTCGTGGCTTGGCCGTAGGTAGTGCAGGTGAATGG</v>
      </c>
      <c r="J12">
        <f t="shared" si="1"/>
        <v>1582</v>
      </c>
      <c r="K12">
        <f t="shared" si="2"/>
        <v>0</v>
      </c>
      <c r="L12">
        <f t="shared" si="3"/>
        <v>0</v>
      </c>
      <c r="M12">
        <f t="shared" si="4"/>
        <v>0</v>
      </c>
      <c r="N12" s="4">
        <f t="shared" si="5"/>
        <v>395.5</v>
      </c>
      <c r="O12">
        <f t="shared" si="6"/>
        <v>110.74000000000001</v>
      </c>
    </row>
    <row r="13" spans="1:15" x14ac:dyDescent="0.2">
      <c r="A13" t="s">
        <v>46</v>
      </c>
      <c r="B13" t="s">
        <v>1</v>
      </c>
      <c r="C13" t="s">
        <v>193</v>
      </c>
      <c r="D13" t="s">
        <v>27</v>
      </c>
      <c r="E13" t="s">
        <v>11</v>
      </c>
      <c r="F13" t="s">
        <v>128</v>
      </c>
      <c r="G13" t="s">
        <v>144</v>
      </c>
      <c r="H13" t="s">
        <v>46</v>
      </c>
      <c r="I13" t="str">
        <f t="shared" si="0"/>
        <v>GAATGGGCTCTTCAGCTGCGGCACCTTTTAATGGCACAATGATGCAGTATTTTGAATGGTATCTCCCTGATGACGGCACACTTTGGACAAAAGTTGCTAATGAAGCGAACAACCTTTCATCACTCGGAATCACCGCCCTTTGGCTGCCGCCGGCTTATAAAGGCACTTCTCGGAGTGACGTGGGCTATGGTGTATATGATCTCTACGATTTAGGAGAGTTTAACCAAAAAGGAACGGTGAGAACGAAATACGGTACGAAAGCCCAATACCTCCAGGCAATACAAGCGGCTCACGCAGCAGGCATGCAAGTTTATGCAGATGTGGTGTTTGATCACAAGGGAGGAGCCGATGGCACCGAGGGCGTCGATGCTGTTGAAGTTAATCCGTCTGATTGCAACCAGGAATTTAGTGGCACGTACCAGATCCAAGCATGGACCAAATTTGACTTTCCGGGTAGGGGCAACACTTACAGCTCCTTTAAATGGCGGTGGTACCATTTCGATGGCGTTGATTGGGACGAGTCGCGTAAATTAAGCCGAATATATAAATTTAGAGGTATCGGAAAGGCTTGGGATTGGGAGGTCGACACGGAAAATGGCAACTACGATTATTTGATGTATGCCGACTTGGATATGGATCATCCAGAAGTGGTAACAGAACTTAAAAATTGGGGAAAATGGTACGTAAATACAACAAATATTGATGGATTTAGGCTGGATGCGGTCAAGCATATCAAATTCTCTTTCTTTCCGGATTGGCTGAGCTATGTTAGATCACAGACCGGTAAACCTCTTTTCACTGTTGGCGAATACTGGAGTTATGATATCAATAAGTTACACAATTATATTACAAAAACAGACGGCACAATGTCCTTGTTTGATGCTCCTCTGCACAATAAGTTCTACACTGCGAGCAAGTCTGGCGGAGCTTTCGACATGCGCACGTTAATGACAAACACTTTGATGAAAGATCAGCCGACGCTGGCCGTGACATTCGGCGACAACCATGACACCGAGCCGGGACAAGCCTTACAGTCATGGGTAGATCCATGGTTTAAGCCGCTGGCATATGCGTTCATTTTAACTCGACAAGAGGGCTATCCATGTGTCTTTTATGGTGATTATTACGGTATCCCGCAATATAACATTCCCTCCCTTAAATCAAAGATAGACCCTCTTTTGATTGCCCGGCGTGATTATGCGTATGGCACACAGCATGACTATTTAGATCATTCGGACATTATTGGTTGGACGAGAGAAGGCGGAACAGAAAAACCTGGCAGCGGCCTAGCGGCACTGATTACAGATGGACCGGGCGGATCTAAGTGGATGTACGTCGGAAAACAACATGCAGGCAAAGTCTTTTATGACCTTACCGGCAATCGCTCAGATACCGTCACGATTAATAGCGACGGCTGGGGAGAATTTAAAGTTAACGGAGGTTCGGTGTCCGTGTGGGTTCCAAGAAAAACTACGGTATCTACAATCACACGTCCGATTACGACACGTCCATGGACGGGAGAATTTGTACGCTGGACAGAACCTCGCCTGGTCGCTTGGCCCTAGGTAGTGCAGGTGAATGG</v>
      </c>
      <c r="J13">
        <f t="shared" si="1"/>
        <v>1582</v>
      </c>
      <c r="K13">
        <f t="shared" si="2"/>
        <v>0</v>
      </c>
      <c r="L13">
        <f t="shared" si="3"/>
        <v>0</v>
      </c>
      <c r="M13">
        <f t="shared" si="4"/>
        <v>0</v>
      </c>
      <c r="N13" s="4">
        <f t="shared" si="5"/>
        <v>395.5</v>
      </c>
      <c r="O13">
        <f t="shared" si="6"/>
        <v>110.74000000000001</v>
      </c>
    </row>
    <row r="14" spans="1:15" x14ac:dyDescent="0.2">
      <c r="A14" t="s">
        <v>47</v>
      </c>
      <c r="B14" t="s">
        <v>1</v>
      </c>
      <c r="C14" t="s">
        <v>194</v>
      </c>
      <c r="D14" t="s">
        <v>27</v>
      </c>
      <c r="E14" t="s">
        <v>12</v>
      </c>
      <c r="F14" t="s">
        <v>108</v>
      </c>
      <c r="G14" t="s">
        <v>145</v>
      </c>
      <c r="H14" t="s">
        <v>47</v>
      </c>
      <c r="I14" t="str">
        <f t="shared" si="0"/>
        <v>GAATGGGCTCTTCAGCTGCTCAGGACTTCCGGGCCAGAGCTCCGGAGGACGAAGTGATCTATTTTGTACTCCCTGATCGCTTTGAGAATGGCGACAAAGCTAATGACAGAGGAGGAATGACAGGAGATCGCTTAGCCCACGGCTTTGATCCGACTGCGAAAGGCTTCTATCACGGCGGCGACTTAAAGGGCTTAATGGCTCGTTTACCTTACATCCAATCGCTCGGCGCAACAGCTATTTGGGTTGGTCCTATCTTTAGAAACAAAGCAGTGCAGGGCGGACCGGGTAACGAATCTGCAGGCTACCACGGCTACTGGGTCACAGATTTCACTAGAGTTGATCCGCATTTAGGCACGAACGCGGATTTTAAAGCACTGGTGGATGCCGCCCATGCCCGTGGAATGAAGGTTTACATGGATATTATAGCAAATCATACAGCAGACGTCATTCAATATCGGGAGTGTGCCGGAAAACGTGAATGCGCATACCGATCTCGCGCAGATTATCCTTATGCTGCGAAAGGCAAGAACAAGGGTTTTGCGGGAGATGGTGTTCAGACGGCCGAGAATTTCGCTAAGCTGACAGACCCTAGCTTCGCATACACACCGTTTGTCCCCGCGGCGGAGCGGTCTGTGAAAGCGCCGGCTTGGTTGAACGATCCTATCTATTATCATAACCGAGGAAATACAACTTTTAGCAATGAAAGCAGCCAGATGGGAGACTTCGTTGGCCTTGACGATCTGATGACAGAAAATCCTCGAGTACTCGCAGGCATGATAGATATTTTTGGAGGATGGATAGATAGATTCGGCATTGATGGCTATAGAATCGATACCGCTCGTCACGTAAATCCGGAGTTTTGGGCTGCGTTCGTGCCGGCGATGCAAGCTCGGGCTAAAGCCAGGGGCATTCCAAACTTTCACGTCTTTGGTGAAGTCGCCCTTTCCAGCTTAGACGCGGGTGGCCTGGCTGTCTGGACGAAAACGGGCAAGTTTCCCGCTGTACTTGATTTTTCCTTCCGGGAAGCTGTATTACAGTCAGTAGCGGGAACAAAAGGTACAGACGTGTTCGAAACTGTGTTTGATGGAGATGTCTTGTACGCCGGTGGCGAAGCGACAGCACGCCAATTGCCAACCTTTACGGGTAATCATGATAATGGAAGATTTGCGTTTTATCTGCGTCAAGCCCGTCCCCAAGCAAGCGACGCTGAAATTTTGTCAAGAGTCATGCTGTCAAATGCTATGCTGCTCTCGCTTAGAGGAGTCCCAACCATTTATAGTGGCGACGAGCAGGGATTTGCGGGCGACGGCAACGACCAAGATGCACGTGAAGATATGTTTGCGTCCCAGGTGGCATCTTATAATGATAATAAATTGGTAGGAACGACTGCGACTACGGCTACAGCCAACTTTGCGCCTACGCATCCGTTGTATCGCCAGATTGCACAACTTGCAAAACTTCGCACGTCAACACCGGCACTTACCAGAGGCAGACAGCTGCTGCGCGCACGGGAAGATAAACCGGGCTTACTAGCAATCTCACGCTTTGATCCGACATCTAACGCGGAAGTTTTGCTTCTGTTCAATACGGCTAACGCAGCGATTACCCGTAATGTTCAAGTTGAAACCGCCAGTACAAGGTTTCGCGCCCTTACAGGACGGTGCGGTACCGTGACAGCGCCTGGAGCAATCCGAGTTGATCTCCCAGCCCTGGGCTATGCTGTTTGTGCAGCCGAAACGAGGTAGGTAGTGCAGGTGAATGG</v>
      </c>
      <c r="J14">
        <f t="shared" si="1"/>
        <v>1762</v>
      </c>
      <c r="K14">
        <f t="shared" si="2"/>
        <v>0</v>
      </c>
      <c r="L14">
        <f t="shared" si="3"/>
        <v>0</v>
      </c>
      <c r="M14">
        <f t="shared" si="4"/>
        <v>0</v>
      </c>
      <c r="N14" s="4">
        <f t="shared" si="5"/>
        <v>440.5</v>
      </c>
      <c r="O14">
        <f t="shared" si="6"/>
        <v>123.34000000000002</v>
      </c>
    </row>
    <row r="15" spans="1:15" x14ac:dyDescent="0.2">
      <c r="A15" t="s">
        <v>48</v>
      </c>
      <c r="B15" t="s">
        <v>1</v>
      </c>
      <c r="C15" t="s">
        <v>195</v>
      </c>
      <c r="D15" t="s">
        <v>27</v>
      </c>
      <c r="E15" t="s">
        <v>13</v>
      </c>
      <c r="F15" t="s">
        <v>109</v>
      </c>
      <c r="G15" s="3" t="s">
        <v>172</v>
      </c>
      <c r="H15" t="s">
        <v>48</v>
      </c>
      <c r="I15" t="str">
        <f t="shared" si="0"/>
        <v>GAATGGGCTCTTCAGCTGTTGATGGAAAAAGTATGAATCCGGGCTATAAAACTTATTTAATGGCTCCACTAAAAAAAGTTACTGACTATACTACATGGGAGGCTTTCGAAAATGACCTTAGAAAAGCCAAACAGAACGGCTTTTATGCTGTTACAGTGGATTTTTGGTGGGGCGATATGGAGAAGAACGGCGACCAACAATTTGACTTTTCGTATGCGCAGCGATTCGCGCAGGCTGCGCGGAACGCGGGCATCAAAATCGTTCCAATCATCAGCACACATCAGTGCGGTGGCAACGTCGGTGATGATTGCAACGTACCGCTGCCTAGCTGGGTGTGGAACCTAAAATCTGATGATTCTTTATATTTTAAGTCCGAGACAGGTACTACGAATAAAGAGACGCTCTCACCTCTGGCTACCGATGTAATATCTAAACAATATGGCGAACTCTATACGGCATTCGCCCAGGCACTTGCGCCTTATAAAGACGTGATAGCTAAAATTTACTTGTCAGGTGGCCCAGCAGGCGAAATCCGTTATCCTTCTTACACGGCTGCAGATGGCACAGGATATCCGTCGAGAGGTAAATTTCAGGTCTATACAAATTTTGCAAAGTCTAAATTCCAGTCATATGCTCTGACAAAATATGGATCGCTGGCGGGTATTAATCAGGCTTGGGGAACTAACTTGACAAGCGCTTCCCAAATCCTGCCGCCGAGCGATGGATATCAATTCCTCAAGGATGGCTACTCAACTGCCTACGGCAAGGATTTTTTAGCATGGTACCAAGGCGCGCTTGAAGACCACACAAAGAGAATTGGTCAATTAGCGCATCAGGCCTTTGATTCCACCTTTAACGTACCTATTGGCGCGAAAGTAGCAGGCATTCACTGGCAATACAATAATCCTACGATTCCGCATGCAGCAGAAAAACCGGCAGGATACAACGACTATAACGCTTTACTGGATGCATTCAAAACGGCTAAACTGGACATCACTTTCACATGTCTCGAAATGACGGATTCTGGAAATTATCCGGAATATAGTATGCCGAAAACATTGGTGCGTCAGGTTGCGGGAATTGCCAATGCGAAAGGCGTAGTCCTGAATGGAGAAAATGCGTTGACAATCGGATCAGAGGACCAGTATAAGAAAGCCGCAGAAATGGCCTTTAACTACAACTTTGCAGGATTCACGTTACTTCGCTTTTATGATGTCATTAATAATGATACACTTATGGGCCAGTTTAAGAATACATTAGGTGTCACCCCGCTTGCCCAAACCGTTGTGGTCAAGAATGCGCCTACAGCCCTTGGCGAGACCGTGTACATTGTTGGCGACAGGGCCGAATTGGGACAATGGGATACAAGCATTTACCCAATTAAACTTACGTATAATTCCTCTACAGCGGACTGGCGGGGAACGGTCTATTTTCCCGCTAGTCAGAACGTACAATTTAAGGCCATAGTGAAACGCGCAGATGGCAGCTTGAAAGCGTGGCAACCGTCACAACAATACTGGAGCGTTCCATCAACGACCACAACGTACACCGATAATTGGTAGGTAGTGCAGGTGAATGG</v>
      </c>
      <c r="J15">
        <f t="shared" si="1"/>
        <v>1579</v>
      </c>
      <c r="K15">
        <f t="shared" si="2"/>
        <v>0</v>
      </c>
      <c r="L15">
        <f t="shared" si="3"/>
        <v>0</v>
      </c>
      <c r="M15">
        <f t="shared" si="4"/>
        <v>0</v>
      </c>
      <c r="N15" s="4">
        <f t="shared" si="5"/>
        <v>394.75</v>
      </c>
      <c r="O15">
        <f t="shared" si="6"/>
        <v>110.53000000000002</v>
      </c>
    </row>
    <row r="16" spans="1:15" x14ac:dyDescent="0.2">
      <c r="A16" t="s">
        <v>49</v>
      </c>
      <c r="B16" t="s">
        <v>1</v>
      </c>
      <c r="C16" t="s">
        <v>196</v>
      </c>
      <c r="D16" t="s">
        <v>27</v>
      </c>
      <c r="E16" t="s">
        <v>14</v>
      </c>
      <c r="F16" t="s">
        <v>129</v>
      </c>
      <c r="G16" t="s">
        <v>146</v>
      </c>
      <c r="H16" t="s">
        <v>49</v>
      </c>
      <c r="I16" t="str">
        <f t="shared" si="0"/>
        <v>GAATGGGCTCTTCAGCTCATCATAATGGCACGAACGGTACGATGATGCAATATTTCGAGTGGCACCTTCCTAATGACGGAAACCACTGGAATAGACTGCGCGATGATGCGGCTAATCTCAAATCAAAAGGCATTACAGCCGTATGGATACCTCCTGCGTGGAAAGGCACAAGTCAGAACGATGTGGGCTATGGCGCATATGACCTTTACGACTTAGGCGAGTTCAACCAAAAAGGCACTGTACGAACTAAATACGGCACAAGGAGTCAACTGCAGGGTGCGGTCACATCCCTTAAAAATAATGGCATCCAAGTTTATGGAGATGTCGTGATGAACCATAAGGGAGGCGCAGACGGAACAGAGATGGTGAATGCAGTGGAGGTGAACCGATCGAATAGAAATCAGGAAATCTCCGGCGAATATACAATTGAAGCTTGGACAAAGTTTGATTTTCCAGGCAGGGGCAACACCCATAGTAACTTTAAATGGCGTTGGTATCATTTTGATGGTACGGACTGGGACCAATCTCGGCAGCTGCAAAACAAAATATACAAGTTTCGCGGAACAGGTAAAGCATGGGATTGGGAAGTCGACATCGAAAACGGTAATTACGATTATTTGATGTACGCGGATATTGATATGGATCATCCGGAAGTCATTAATGAGCTGAGAAACTGGGGAGTTTGGTATACAAATACCTTAAACCTCGACGGATTCCGCATCGATGCTGTTAAACATATCAAGTATAGCTATACCCGTGATTGGCTGACGCATGTTCGGAATACGACGGGCAAGCCGATGTTTGCTGTAGCAGAATTTTGGAAAAATGACCTCGCTGCAATCGAAAATTACTTAAACAAAACCAGCTGGAATCACTCGGTTTTTGACGTTCCATTGCACTATAATTTGTACAACGCTAGCAACTCTGGTGGATATTTTGATATGAGAAATATTTTAAACGGCTCAGTTGTTCAGAAACATCCCATTCACGCGGTAACGTTTGTAGACAATCATGACTCACAGCCGGGTGAAGCCTTGGAATCATTCGTCCAAAGCTGGTTTAAACCTCTTGCCTATGCCCTTATTTTAACACGTGAACAAGGCTATCCATCTGTTTTCTATGGAGATTACTATGGCATTCCTACTCATGGCGTCCCGAGCATGAAAAGCAAAATCGATCCGCTTCTGCAGGCTAGACAAACTTATGCGTATGGAACTCAACACGATTACTTCGATCACCATGATATCATAGGCTGGACCCGCGAAGGAGATTCCTCTCATCCTAATTCTGGCCTAGCAACGATTATGTCAGACGGACCGGGTGGAAATAAGTGGATGTACGTGGGAAAACATAAAGCCGGACAGGTCTGGCGGGATATTACAGGAAACCGTTCGGGCACAGTAACGATTAACGCGGATGGTTGGGGAAATTTTACAGTCAATGGCGGCGCAGTGTCAGTGTGGGTTAAGCAGTAGGTAGTGCAGGTGAATGG</v>
      </c>
      <c r="J16">
        <f t="shared" si="1"/>
        <v>1492</v>
      </c>
      <c r="K16">
        <f t="shared" si="2"/>
        <v>0</v>
      </c>
      <c r="L16">
        <f t="shared" si="3"/>
        <v>0</v>
      </c>
      <c r="M16">
        <f t="shared" si="4"/>
        <v>0</v>
      </c>
      <c r="N16" s="4">
        <f t="shared" si="5"/>
        <v>373</v>
      </c>
      <c r="O16">
        <f t="shared" si="6"/>
        <v>104.44000000000001</v>
      </c>
    </row>
    <row r="17" spans="1:15" x14ac:dyDescent="0.2">
      <c r="A17" t="s">
        <v>50</v>
      </c>
      <c r="B17" t="s">
        <v>89</v>
      </c>
      <c r="C17" t="s">
        <v>197</v>
      </c>
      <c r="D17" t="s">
        <v>26</v>
      </c>
      <c r="E17" t="s">
        <v>82</v>
      </c>
      <c r="F17" t="s">
        <v>96</v>
      </c>
      <c r="G17" t="s">
        <v>147</v>
      </c>
      <c r="H17" t="s">
        <v>50</v>
      </c>
      <c r="I17" t="str">
        <f t="shared" si="0"/>
        <v>GAATGGGCTCTTCAGCTTCTCCTAATCCGACTAACATTCACACAGGAAAAACATTGCGGTTGCTGTACCATCCTGCGAGCCAACCATGTAGATCAGCCCACCAATTTATGTATGAAATTGACGTCCCTTTCGAAGAAGAAGTGGTTGACATTTCAACAGATATTACCGAACGCCAGGAATTTAGAGATAAGTATAACCCAACAGGACAGGTTCCGATTTTAGTGGATGGTGAATTTACCGTATGGGAGAGCGTCGCTATAGCACGGTACGTGAATGAAAAGTTTGATGGCGCCGGCAATTGGTTTGGCAGAGGCACTCAGGAGAGGGCGCAAATCAATCAATTCCTCCAGTGGTATGCTTATACGCTCCGTTTAGGCGGCGGAGCCTTTCATTGGAACATTTTTGGTTGCCTGATCTATGGCGAAAAACCTTATTCTCCGAAATTTACAGCTGAACAAAACAAGGGACGTACACTGCTATATGAAGCCATGGGAACCTTAGAGAATTATTGGTTGAGAGACCGAGAGTACGTGTGCGGCGATGAAGTAAGCTACGCAGATCTGGCTGCTTTCCACGAATTTGTATCACATGAAGCAGGAAAAATCATCCCGGATCGGGTCTGGCAAGGCTTCCCGAAAATTGCGGCGTGGTTTAAAAAACTTTCTGAACGACCCCATGCCAAAACGGTTTCCGAGTGGCAGTATACGAATGTTGGAAAAATCATCCGTGGTGAGCTTACGGCTTCCATGTTTAAACGCAAGACAGCGGTCCTTAAAGGCACGGAGGTGTTTTCGGGTCATAATCATGGCATTCCGTACCTTAACGAAAAAGCAGAGGACTATTTCAAGCGCGTTGAAAAAGAAGGCGCAGCAGTCGCGTAGGTAGTGCAGGTGAATGG</v>
      </c>
      <c r="J17">
        <f t="shared" si="1"/>
        <v>898</v>
      </c>
      <c r="K17">
        <f t="shared" si="2"/>
        <v>0</v>
      </c>
      <c r="L17">
        <f t="shared" si="3"/>
        <v>0</v>
      </c>
      <c r="M17">
        <f t="shared" si="4"/>
        <v>0</v>
      </c>
      <c r="N17" s="4">
        <f t="shared" si="5"/>
        <v>224.5</v>
      </c>
      <c r="O17">
        <f t="shared" si="6"/>
        <v>62.860000000000007</v>
      </c>
    </row>
    <row r="18" spans="1:15" x14ac:dyDescent="0.2">
      <c r="A18" t="s">
        <v>51</v>
      </c>
      <c r="B18" t="s">
        <v>3</v>
      </c>
      <c r="C18" t="s">
        <v>198</v>
      </c>
      <c r="D18" t="s">
        <v>26</v>
      </c>
      <c r="E18" t="s">
        <v>85</v>
      </c>
      <c r="F18" t="s">
        <v>99</v>
      </c>
      <c r="G18" t="s">
        <v>148</v>
      </c>
      <c r="H18" t="s">
        <v>51</v>
      </c>
      <c r="I18" t="str">
        <f t="shared" si="0"/>
        <v>GAATGGGCTCTTCAGCTACAGAGCTTATACTTGATTTCAATAAAGTTCAGATGAGATCTCAACAGTTGGCGCCTGGTGTGTATGCCCATCTCCCGGCAGACAGTGCAGAACTAAACGCAAAAGGTGGCGTTGCCGGAACTTCGGGAGGACTGATCGTAGGCACCCGCGGAGCTATGCTGATTGAGACGATGCTGAATCGCCGGCTCTTTGACCAAGTTCAGGCGCTTGCAAAAAAAGAAGCTCTGGGCCTTCCGCTTCTCTACGCAGTAAACACATCATATCATGGCGATCACTCTTATGGAAACATGTATCTGAAAGCCCCGACGCGGGTCATTCAAAGCACAAAAACTCGTGACTACGTTGATGGACATCTTGCCGATGATAAGGCATTTATGGTCAAGAACTTTGGTGCCGGACGAGGTGTCGAACAAATCACTGCGAGAACAGGTGATATCCTGGTTCCTCCGGGCGGACGTGTAAGCGTCGATTTGGGCGGAAAAACCGTCGAAATTATCGATTTTGGCTTTGCACAAACGGGAGGCGACCTCTTTGTGTGGGAACCGCAGTCAAAAGTAATGTGGACGGGCAATGCTGTAGTAGCATCCAAACCAGCTTTACCATGGCTGTTAGATGGCAAATTAGTGGAGACGCTGGCGACATTGCAAAAGGTCTATGACTTTTTACCGCCAGATGCTACAATTGTTCCTGGACATGGCGTTCCTATGGCGCGCGAAGGCTTGAGATGGCACTTAGATTATTTAGCGGCGGTGCAGGCCGGCGTGAAGGACGCTCTTGCTAGAAAATTGAGCCTTGAGCAGACCGTGACAGAATTGAAAATGCCCGAGTTCCGTGGCTACGTGCTTTTCGATTGGGTCCATCCTGACTTAAATGTTCCGGCGGCCTATAAGGATCTGGCTGCAAGGATTTAGGTAGTGCAGGTGAATGG</v>
      </c>
      <c r="J18">
        <f t="shared" si="1"/>
        <v>946</v>
      </c>
      <c r="K18">
        <f t="shared" si="2"/>
        <v>0</v>
      </c>
      <c r="L18">
        <f t="shared" si="3"/>
        <v>0</v>
      </c>
      <c r="M18">
        <f t="shared" si="4"/>
        <v>0</v>
      </c>
      <c r="N18" s="4">
        <f t="shared" si="5"/>
        <v>236.5</v>
      </c>
      <c r="O18">
        <f t="shared" si="6"/>
        <v>66.220000000000013</v>
      </c>
    </row>
    <row r="19" spans="1:15" x14ac:dyDescent="0.2">
      <c r="A19" t="s">
        <v>52</v>
      </c>
      <c r="B19" t="s">
        <v>3</v>
      </c>
      <c r="C19" t="s">
        <v>199</v>
      </c>
      <c r="D19" t="s">
        <v>26</v>
      </c>
      <c r="E19" t="s">
        <v>19</v>
      </c>
      <c r="F19" t="s">
        <v>101</v>
      </c>
      <c r="G19" s="3" t="s">
        <v>173</v>
      </c>
      <c r="H19" t="s">
        <v>52</v>
      </c>
      <c r="I19" t="str">
        <f t="shared" si="0"/>
        <v>GAATGGGCTCTTCAGCTACGTATACAGAAATCGTCACTGGATCGACCCCGGATGATAGGTTTGACAACCTTGCTGGATATCCTTCTGCGCCTCATTATGTTGATGTTACGGCGGGCGACACGGGCCCTCTGCGTATGCATTACGTAGACGAAGGACCTCGCGATGGTACACCGGTAGTTCTTTTACACGGCGAGCCAACATGGAGCTACCTCTATCGGACAATGATTCCACCGTTAGCTGCTGGCGGCTGCCGTGTACTCGCCCCGGATCTTATCGGATTTGGCAGATCTGATAAACCGTCCCGAATCGAAGATTACACGTATCTTCGCCACGTAGAATGGGTGACGTCTTGGTTTGAGGCACTGGACTTGAGCGATACTACAATTTTTGTCCAAGACTGGGGCTCATTGATTGGACTCCGTATTGCAGCGGAACAAGGAGTCAGGGTAGGCCGAATAGTGGTTGCCAACGGCTTTTTACCAGCTGGTCAAACATCAGCAAATCTGCCTTTTAGACTGTGGCGTGCATTTGCGAGATATACTCCTGTGTTGCCTGCAGGCCGCATTGTCGCCTTCGGCACCGTCACAGATGTTCCGGCGCGGGTGCGGGCAGGATATGATGCCCCTTTCCCTGGTAAGCGATTCCAAGCGGGTGCAAGAGCTTTTCCAGCTCTAGTGCCTACCTCACCAGATGACCCGGCGCTGCCGGCGAATCGTGCCGCTTGGGAAGCACTTGGACGCTGGGAAAAACCGTTTTTATGCGTTTTCGGCGCTAAAGACCCAATTCTTGGTAGAGCAGATCGCCCGTTGATCGAACATGTGCCGGGTGCTGCGGGACAGCCGCATGCCCGGATTAATGGCAGCCATTTTGTCCAGGAGGATTGTGGCCCCGAGTTAGCAGAAAGAATCCTGCAGTGGTCCACAAACCCCGCCTAGGTAGTGCAGGTGAATGG</v>
      </c>
      <c r="J19">
        <f t="shared" si="1"/>
        <v>952</v>
      </c>
      <c r="K19">
        <f t="shared" si="2"/>
        <v>0</v>
      </c>
      <c r="L19">
        <f t="shared" si="3"/>
        <v>0</v>
      </c>
      <c r="M19">
        <f t="shared" si="4"/>
        <v>0</v>
      </c>
      <c r="N19" s="4">
        <f t="shared" si="5"/>
        <v>238</v>
      </c>
      <c r="O19">
        <f t="shared" si="6"/>
        <v>66.64</v>
      </c>
    </row>
    <row r="20" spans="1:15" x14ac:dyDescent="0.2">
      <c r="A20" t="s">
        <v>53</v>
      </c>
      <c r="B20" t="s">
        <v>3</v>
      </c>
      <c r="C20" t="s">
        <v>200</v>
      </c>
      <c r="D20" t="s">
        <v>27</v>
      </c>
      <c r="E20" t="s">
        <v>16</v>
      </c>
      <c r="F20" t="s">
        <v>110</v>
      </c>
      <c r="G20" t="s">
        <v>149</v>
      </c>
      <c r="H20" t="s">
        <v>53</v>
      </c>
      <c r="I20" t="str">
        <f t="shared" si="0"/>
        <v>GAATGGGCTCTTCAGCTGCCGGCAATATCACACCGACGCTGGCTAATTGGAGCACGTGGGAAACATTCAAGGCTGCACAACAGGAGATCGTGCTCCCTGCAGGTCGTGTAGTTCATATCGCGGTGACGATTCGTTACGTTGATATCGGTGAGCCGAGGTGGGGCACAATATTGCTTATGCACGGAATCCCTACATGGGGATGTCTTTATCACGCGATTATTCCACCTTTAGCGCAAGCTGGATATCGAGTCATTGCCCCAGATTTTTTAGGCCACGGATGGAGTGATCGGCGCGACCGGTTTGATCGCAGCTTTCAGGACCAAGCCAGGATGGTGACAGCTTTATTAGATACGCTTCAGTTGGGTTCAGTTGACGTCGTAGGCCATGACACCGGCGGCGCAGTGGCGCTGATTCTGGCCATTGAACATAAAGTCCGGGTAAATCGCTTAGTCATCTGCAACTCTGTCTGCAGCGACAGATTCGATGACGATATGCTTGATTTTGGCCATCCGCTTCGCTGGAAACCCCGCCCGGTAGCTGATCTGGTCGCTGTGTTGGAAGAATCTCTCGCTGCGGGACTGTCAAACCAAAATAGATTGACCCTAGAGTTTCGAGCAGGAATAATCGCACCGTGGGCGTCAGAAGAAGGCAAACTTTCCTTGTTACGAAACGCATCTGCACTTAATGCAAACCAAACTGTGGCTCTCGTCGATAGACATGGCGAAATTACAGCCCCTACTCTGGTTCTTTGGGGAATGGACGATCCATGGCAGCGTGCGGATGATGGCAAACGTCTGGCCCGTGAGATACCTAGAGCCGTTTTTCAAGCGATTGAAGGTGCATCCCATTGGGTTCAACAGGGCGCAAGAGCTATCCATAGATGTCCGGCGGGATTCCTGCGGCAGTGTGCGGGCTTTTGCAGGGTGGCCGAATGGGAACGCATTTGGTCGACAGTTCTCTGGCCGTGCAGATAGGTAGTGCAGGTGAATGG</v>
      </c>
      <c r="J20">
        <f t="shared" si="1"/>
        <v>991</v>
      </c>
      <c r="K20">
        <f t="shared" si="2"/>
        <v>0</v>
      </c>
      <c r="L20">
        <f t="shared" si="3"/>
        <v>0</v>
      </c>
      <c r="M20">
        <f t="shared" si="4"/>
        <v>0</v>
      </c>
      <c r="N20" s="4">
        <f t="shared" si="5"/>
        <v>247.75</v>
      </c>
      <c r="O20">
        <f t="shared" si="6"/>
        <v>69.37</v>
      </c>
    </row>
    <row r="21" spans="1:15" x14ac:dyDescent="0.2">
      <c r="A21" t="s">
        <v>54</v>
      </c>
      <c r="B21" t="s">
        <v>3</v>
      </c>
      <c r="C21" t="s">
        <v>201</v>
      </c>
      <c r="D21" t="s">
        <v>27</v>
      </c>
      <c r="E21" t="s">
        <v>15</v>
      </c>
      <c r="F21" t="s">
        <v>111</v>
      </c>
      <c r="G21" t="s">
        <v>150</v>
      </c>
      <c r="H21" t="s">
        <v>54</v>
      </c>
      <c r="I21" t="str">
        <f t="shared" si="0"/>
        <v>GAATGGGCTCTTCAGCTGATGTGTTGAGAACACCGGATGAGCGCTTTGAAGGCCTTGCCGATTGGAGCTTTGCTCCCCACTATACCGAGGTGACTGACGCAGACGGTACAGCTCTGCGTATTCATCATGTTGATGAAGGACCTAAAGATCAAAGACCGATCTTGCTGATGCACGGTGAACCATCCTGGGCCTATCTGTATAGAAAAGTGATAGCTGAGCTTGTTGCAAAAGGACATAGGGTCGTTGCACCGGATCTTGTAGGATTTGGACGATCAGACAAACCAGCAAAACGCACGGACTACACTTATGAACGTCATGTAGCTTGGATGAGCGCTTGGCTGGAACAGAACGACTTAAAGGACATCGTTCTTTTTTGCCAAGATTGGGGAGGCCTCATTGGCCTCCGGCTAGTGGCGGCATTCCCGGAACGGTTTTCTGCTGTCGTCGTGTCTAATACAGGCCTTCCAATTGGCGTGGGCAAAAGCGAAGGCTTCGAGGCTTGGCTGAACTTCAGTCAAAATACACCTGAGTTACCTGTTGGTTTTATTTTGAACGGTGGTACGGCACGCGATCTCTCCGATGCTGAACGATCAGCGTATGATGCCCCGTTCCCGGACGAATCGTACAAGGAAGGCGCAAGAATCTTTCCTGCGCTTGTCCCTATTACACCCGAACACGCGTCTGTGGAGGAGAATAAGGCCGCGTGGGCAGTTTTAGAAACATTTGATAAGCCGTTTGTAACGGCGTTTTCAGACGCGGACCCGATCACCCGTGGCGGAGAAGCCATGTTCTTGGCTCGGGTTCCTGGAACAAAAAATGTCGCACATACGACCTTAAAAGGCGGCCATTTTGTACAGGAAGATAGCCCAGTCGAAATTGCGGCCTTACTGGATGGCCTTGTCGCGGGACTTCCGCAGGCATAGGTAGTGCAGGTGAATGG</v>
      </c>
      <c r="J21">
        <f t="shared" si="1"/>
        <v>940</v>
      </c>
      <c r="K21">
        <f t="shared" si="2"/>
        <v>0</v>
      </c>
      <c r="L21">
        <f t="shared" si="3"/>
        <v>0</v>
      </c>
      <c r="M21">
        <f t="shared" si="4"/>
        <v>0</v>
      </c>
      <c r="N21" s="4">
        <f t="shared" si="5"/>
        <v>235</v>
      </c>
      <c r="O21">
        <f t="shared" si="6"/>
        <v>65.800000000000011</v>
      </c>
    </row>
    <row r="22" spans="1:15" x14ac:dyDescent="0.2">
      <c r="A22" t="s">
        <v>55</v>
      </c>
      <c r="B22" t="s">
        <v>3</v>
      </c>
      <c r="C22" t="s">
        <v>202</v>
      </c>
      <c r="D22" t="s">
        <v>27</v>
      </c>
      <c r="E22" t="s">
        <v>17</v>
      </c>
      <c r="F22" t="s">
        <v>112</v>
      </c>
      <c r="G22" t="s">
        <v>151</v>
      </c>
      <c r="H22" t="s">
        <v>55</v>
      </c>
      <c r="I22" t="str">
        <f t="shared" si="0"/>
        <v>GAATGGGCTCTTCAGCTTCTGAAATCGGTACAGGTTTTCCCTTCGATCCTCACTACGTCGAAGTGCTGGGAGAACGCATGCATTATGTTGACGTTGGCCCGAGAGACGGTACGCCGGTTCTCTTCCTTCACGGAAACCCGACAAGCTCTTATTTGTGGAGGAACATCATTCCGCACGTAGCTCCGTCCCACAGATGCATTGCTCCCGATCTTATTGGAATGGGCAAAAGTGACAAGCCAGACCTTGACTATTTTTTTGATGATCATGTTCGGTACCTGGATGCGTTTATTGAAGCTCTAGGCCTGGAGGAGGTCGTGTTAGTGATCCATGATTGGGGTTCAGCTCTTGGCTTCCATTGGGCGAAACGGAATCCGGAACGCGTGAAAGGCATCGCATGTATGGAGTTTATTCGGCCTATTCCTACATGGGACGAATGGCCGGAGTTTGCACGTGAAACCTTTCAAGCGTTCCGAACTGCTGATGTTGGCCGAGAATTAATTATCGATCAGAATGCCTTCATAGAAGGCGCATTGCCAAAATTTGTCGTCAGACCGCTCACGGAAGTAGAAATGGATCATTATCGTGAGCCGTTTCTCAAGCCGGTGGATAGAGAACCTTTGTGGCGCTTTCCGAACGAACTGCCAATTGCAGGAGAGCCGGCAAATATCGTAGCGTTAGTGGAAGCGTATATGAATTGGTTACATCAGTCACCTGTCCCTAAATTATTGTTTTGGGGCACACCAGGCGTCCTGATTAGCCCGGCAGAAGCTGCCCGTCTGGCGGAGAGCTTACCTAACTGCAAGACGGTTGATATAGGCCCTGGCCTTCATTTTCTGCAAGAGGATAATCCAGATTTGATTGGATCAGAAATTGCCCGCTGGCTTCCAGCCCTTATCGTAGGAAAATCGATCGAGTTCGACGGAGGCTGGGCCACCTAGGTAGTGCAGGTGAATGG</v>
      </c>
      <c r="J22">
        <f t="shared" si="1"/>
        <v>955</v>
      </c>
      <c r="K22">
        <f t="shared" si="2"/>
        <v>0</v>
      </c>
      <c r="L22">
        <f t="shared" si="3"/>
        <v>0</v>
      </c>
      <c r="M22">
        <f t="shared" si="4"/>
        <v>0</v>
      </c>
      <c r="N22" s="4">
        <f t="shared" si="5"/>
        <v>238.75</v>
      </c>
      <c r="O22">
        <f t="shared" si="6"/>
        <v>66.850000000000009</v>
      </c>
    </row>
    <row r="23" spans="1:15" x14ac:dyDescent="0.2">
      <c r="A23" t="s">
        <v>56</v>
      </c>
      <c r="B23" t="s">
        <v>0</v>
      </c>
      <c r="C23" t="s">
        <v>203</v>
      </c>
      <c r="D23" t="s">
        <v>26</v>
      </c>
      <c r="E23" t="s">
        <v>77</v>
      </c>
      <c r="F23" t="s">
        <v>91</v>
      </c>
      <c r="G23" t="s">
        <v>152</v>
      </c>
      <c r="H23" t="s">
        <v>56</v>
      </c>
      <c r="I23" t="str">
        <f t="shared" si="0"/>
        <v>GAATGGGCTCTTCAGCTGAAAATATGTCTACGACGTATCCGATTGTTCTGGTTCATGGTCTGTCTGGATTTGATGATATTGTCGGTTATCCATATTTCTATGGCATCCGCGACGCATTGGAAAAGGATGGCCATAAAGTGTTTACTGCAAGCCTTTCAGCATTTAATTCTAACGAGGTCCGGGGCGAACAACTCTGGGAGTTTGTCCAGAAAGTGTTAAAGGAAACCAAAGCTAAAAAGGTCAACCTTATTGGACACTCACAAGGACCTTTGGCGTGCCGGTATGTTGCAGCTAAGCATGCAAAAAATATCGCTTCGGTGACATCAGTGAACGGTGTCAACCACGGCTCCGAAATTGCCGATTTAGTCCGCCGTATTATGCGTAAGGATTCGGTTCCTGAATACATAGCCGATGCTGTGATGAAAGCAATCGGTACGATCATCAGCACCTTCTCTGGAAACCGAGGCAATCCGCAGGACGCCATCGCAGCCCTCGAAGCGTTGACAACAGAGAATGTTATGGAGTTCAATAAAAAGTATCCACAAGGCCTTCCGGCTATAAGAGGCGGAGAAGGCAAAGAAGTAGTTAACGGCGTACATTACTACAGCTTCGGATCATATATCCAAGGCTTAATTGCTGGAGAGAAAGGAAATCTTCTTGATCCTACGCACGCCGCGATGAGGGTACTGAGCGCGTTTTTTACAGAACGCGAGAACGACGGTCTTGTGGGCAGAACAAGTATGAGATTGGGAAAACTGATTAAAGATGATTATGCAGAGGACCATCTGGATATGGTTAATCAGGTAGCGGGCTTAGTGGGACCGGGCGAGGACATTGTCGCGATTTACACTAATCACGCTAATTTTTTAGCGTCAAAAAAACTGTAGGTAGTGCAGGTGAATGG</v>
      </c>
      <c r="J23">
        <f t="shared" si="1"/>
        <v>904</v>
      </c>
      <c r="K23">
        <f t="shared" si="2"/>
        <v>0</v>
      </c>
      <c r="L23">
        <f t="shared" si="3"/>
        <v>0</v>
      </c>
      <c r="M23">
        <f t="shared" si="4"/>
        <v>0</v>
      </c>
      <c r="N23" s="4">
        <f t="shared" si="5"/>
        <v>226</v>
      </c>
      <c r="O23">
        <f t="shared" si="6"/>
        <v>63.280000000000008</v>
      </c>
    </row>
    <row r="24" spans="1:15" x14ac:dyDescent="0.2">
      <c r="A24" t="s">
        <v>57</v>
      </c>
      <c r="B24" t="s">
        <v>0</v>
      </c>
      <c r="C24" t="s">
        <v>204</v>
      </c>
      <c r="D24" t="s">
        <v>26</v>
      </c>
      <c r="E24" t="s">
        <v>79</v>
      </c>
      <c r="F24" t="s">
        <v>93</v>
      </c>
      <c r="G24" t="s">
        <v>153</v>
      </c>
      <c r="H24" t="s">
        <v>57</v>
      </c>
      <c r="I24" t="str">
        <f t="shared" si="0"/>
        <v>GAATGGGCTCTTCAGCTGCAACTTCACGCGCCAATGATGCTCCGATTGTTTTACTTCATGGCTTTACAGGATGGGGACGTGAGGAAATGTTCGGCTTTAAATATTGGGGCGGCGTACGGGGTGATATTGAACAATGGCTAAACGATAACGGATATCGAACGTACACGTTGGCAGTAGGTCCTCTTAGCTCTAATTGGGACAGAGCATGCGAGGCATATGCCCAGCTCGTGGGCGGAACAGTTGACTATGGAGCAGCGCACGCGGCGAAACACGGACATGCGCGCTTTGGAAGAACATACCCTGGCCTTTTGCCGGAATTGAAACGAGGCGGCCGCATCCATATTATTGCTCATTCACAAGGTGGACAGACAGCCCGGATGCTTGTATCCCTCCTTGAAAACGGATCACAGGAAGAAAGAGAATACGCTAAGGCTCATAACGTGTCGCTTTCGCCACTGTTTGAAGGCGGCCATCACTTCGTCCTTTCTGTCACCACAATTGCGACACCTCACGACGGTACAACATTGGTCAATATGGTTGACTTCACGGATCGCTTCTTTGATTTACAAAAGGCGGTCTTAGAGGCCGCCGCCGTGGCATCTAATGCGCCGTACACATCGGAGATTTATGACTTTAAACTGGATCAGTGGGGATTGCGTCGTGAGCCGGGCGAGAGCTTTGACCATTACTTTGAGAGACTCAAAAGAAGCCCCGTGTGGACCAGCACCGACACTGCCCGTTATGATTTAAGTGTTCCTGGCGCAGAAACGCTGAATAGATGGGTTAAGGCATCACCGAACACATATTATTTAAGTTTTAGTACTGAAAGGACCTATAGGGGCGCACTTACGGGCAATTACTATCCTGAATTTGGCATGAATGCATTTTCTGCTATCGTGTGTGCTCCCTTTTTCGGTAGCTATCGTAATGCTGCGCTGGGAATCGATAGCCATTGGCTGGAAAACGATGGAATCGTAAATACTATCTCAATGAACGGCCCGAAACGGGGTTCATCCGATCGCATAGTCCCTTATGATGGCGCGTTAAAAAAAGGTGTTTGGAACGATATGGGCACGTACAATGTGGACCATCTGGAAATTATCGGCGTCGATCCAAATCCGTCTTTTGATATTCGAGCCTTCTATCTGCGGCTCGCTGAGCAATTAGCTTCCCTGAGACCATAGGTAGTGCAGGTGAATGG</v>
      </c>
      <c r="J24">
        <f t="shared" si="1"/>
        <v>1201</v>
      </c>
      <c r="K24">
        <f t="shared" si="2"/>
        <v>0</v>
      </c>
      <c r="L24">
        <f t="shared" si="3"/>
        <v>0</v>
      </c>
      <c r="M24">
        <f t="shared" si="4"/>
        <v>0</v>
      </c>
      <c r="N24" s="4">
        <f t="shared" si="5"/>
        <v>300.25</v>
      </c>
      <c r="O24">
        <f t="shared" si="6"/>
        <v>84.070000000000007</v>
      </c>
    </row>
    <row r="25" spans="1:15" x14ac:dyDescent="0.2">
      <c r="A25" t="s">
        <v>58</v>
      </c>
      <c r="B25" t="s">
        <v>0</v>
      </c>
      <c r="C25" t="s">
        <v>205</v>
      </c>
      <c r="D25" t="s">
        <v>27</v>
      </c>
      <c r="E25" t="s">
        <v>34</v>
      </c>
      <c r="F25" t="s">
        <v>113</v>
      </c>
      <c r="G25" t="s">
        <v>154</v>
      </c>
      <c r="H25" t="s">
        <v>58</v>
      </c>
      <c r="I25" t="str">
        <f t="shared" si="0"/>
        <v>GAATGGGCTCTTCAGCTGCAGAACACAACCCTGTTGTAATGGTGCATGGAATAGGCGGCGCCTCCTTTAATTTTGCTGGAATCAAGTCTTATCTGGTTTCGCAGGGATGGTCACGGGATAAACTCTACGCAGTGGATTTCTGGGACAAGACTGGCACGAATTATAATAATGGCCCGGTCTTGAGCCGTTTTGTTCAGAAAGTTTTGGATGAAACAGGAGCAAAGAAAGTCGATATTGTGGCGCACTCTATGGGCGGTGCCAACACCCTTTATTATATCAAAAATCTCGACGGCGGCAATAAAGTTGCGAACGTTGTAACATTAGGTGGCGCGAATAGATTAACAACAGGTAAGGCTTTGCCGGGAACGGACCCAAACCAAAAAATCCTTTACACCTCAATTTATTCATCTGCTGATATGATTGTGATGAATTACCTGAGCCGCTTAGACGGAGCCCGAAATGTCCAAATTCATGGCGTAGGCCATATCGGCCTGCTTTATAGTAGCCAGGTGAACTCACTTATTAAAGAGGGACTGAACGGCGGAGGTCAAAACACGAACTAGGTAGTGCAGGTGAATGG</v>
      </c>
      <c r="J25">
        <f t="shared" si="1"/>
        <v>580</v>
      </c>
      <c r="K25">
        <f t="shared" si="2"/>
        <v>0</v>
      </c>
      <c r="L25">
        <f t="shared" si="3"/>
        <v>0</v>
      </c>
      <c r="M25">
        <f t="shared" si="4"/>
        <v>0</v>
      </c>
      <c r="N25" s="4">
        <f t="shared" si="5"/>
        <v>145</v>
      </c>
      <c r="O25">
        <f t="shared" si="6"/>
        <v>40.6</v>
      </c>
    </row>
    <row r="26" spans="1:15" x14ac:dyDescent="0.2">
      <c r="A26" t="s">
        <v>59</v>
      </c>
      <c r="B26" t="s">
        <v>0</v>
      </c>
      <c r="C26" t="s">
        <v>206</v>
      </c>
      <c r="D26" t="s">
        <v>27</v>
      </c>
      <c r="E26" t="s">
        <v>33</v>
      </c>
      <c r="F26" t="s">
        <v>114</v>
      </c>
      <c r="G26" t="s">
        <v>155</v>
      </c>
      <c r="H26" t="s">
        <v>59</v>
      </c>
      <c r="I26" t="str">
        <f t="shared" si="0"/>
        <v>GAATGGGCTCTTCAGCTGAGAGCGTACACAACCCTGTTGTCTTGGTGCATGGAATTAGTGGCGCTAGCTACAATTTTTTCGCCATTAAAAACTACTTAATTTCACAGGGTTGGCAGTCCAACAAACTTTATGCTATCGATTTTTATGACAAGACCGGAAACAACCTGAATAATGGACCGCAACTCGCATCGTATGTGGATCGTGTGCTGAAAGAAACGGGCGCGAAAAAAGTTGATATCGTGGCTCATAGTATGGGCGGCGCAAATACATTGTACTACATAAAATATTTAGGAGGAGGCAATAAGATTCAAAATGTAGTCACACTTGGAGGCGCGAATGGCCTTGTTTCATCCACAGCACTACCGGGTACTGACCCAAATCAAAAAATTTTATATACATCTATCTATTCTTTGAATGATCAAATCGTAATCAACTCACTTAGCCGCCTGCAAGGCGCGAGAAATATCCAGCTTTATGGCATTGGCCATATTGGACTGCTGTCTAACTCGCAGGTTAACGGATATATTAAGGAAGGCTTAAACGGTGGTGGCCTCAATACGAATTAGGTAGTGCAGGTGAATGG</v>
      </c>
      <c r="J26">
        <f t="shared" si="1"/>
        <v>583</v>
      </c>
      <c r="K26">
        <f t="shared" si="2"/>
        <v>0</v>
      </c>
      <c r="L26">
        <f t="shared" si="3"/>
        <v>0</v>
      </c>
      <c r="M26">
        <f t="shared" si="4"/>
        <v>0</v>
      </c>
      <c r="N26" s="4">
        <f t="shared" si="5"/>
        <v>145.75</v>
      </c>
      <c r="O26">
        <f t="shared" si="6"/>
        <v>40.81</v>
      </c>
    </row>
    <row r="27" spans="1:15" x14ac:dyDescent="0.2">
      <c r="A27" t="s">
        <v>60</v>
      </c>
      <c r="B27" t="s">
        <v>0</v>
      </c>
      <c r="C27" t="s">
        <v>207</v>
      </c>
      <c r="D27" t="s">
        <v>27</v>
      </c>
      <c r="E27" t="s">
        <v>18</v>
      </c>
      <c r="F27" t="s">
        <v>115</v>
      </c>
      <c r="G27" t="s">
        <v>156</v>
      </c>
      <c r="H27" t="s">
        <v>60</v>
      </c>
      <c r="I27" t="str">
        <f t="shared" si="0"/>
        <v>GAATGGGCTCTTCAGCTTCTCCGATTCGGCGTGAAGTCTCACAGGATTTGTTTAACCAATTCAATTTATTTGCACAATACTCCGCAGCAGCTTACTGTGGCAAGAATAATGATGCTCCAGCGGGCACAAATATCACTTGCACAGGCAACGCATGCCCTGAAGTAGAAAAAGCGGATGCTACCTTTCTGTACAGTTTTGAAGATAGCGGCGTAGGTGATGTGACGGGATTTTTGGCGCTCGATAATACGAACAAACTTATTGTGCTTTCGTTCCGCGGCAGTAGATCAATTGAGAATTGGATAGGCAACTTGAATTTTGACTTAAAAGAAATAAACGATATTTGTTCAGGCTGTCGCGGCCATGATGGATTTACATCCTCTTGGCGGTCGGTCGCAGACACGCTGCGTCAGAAAGTGGAGGACGCTGTCCGCGAGCACCCTGATTATAGAGTTGTTTTCACAGGCCATAGCCTAGGTGGCGCGTTAGCAACAGTGGCCGGTGCCGATCTTCGAGGAAATGGCTATGACATTGACGTTTTTTCATATGGTGCCCCTCGTGTTGGAAATAGAGCGTTTGCCGAGTTCTTAACGGTCCAGACAGGCGGAACTCTGTATCGGATTACCCACACTAACGACATCGTACCGCGACTGCCCCCGAGAGAATTTGGATATTCTCATTCTAGCCCGGAATATTGGATCAAGAGCGGAACGCTCGTGCCGGTCACCAGGAATGACATTGTTAAAATCGAAGGAATCGATGCAACAGGCGGCAACAACCAACCAAATATTCCGGATATTCCTGCTCATCTTTGGTATTTCGGTCTGATCGGAACATGCCTTTAGGTAGTGCAGGTGAATGG</v>
      </c>
      <c r="J27">
        <f t="shared" si="1"/>
        <v>859</v>
      </c>
      <c r="K27">
        <f t="shared" si="2"/>
        <v>0</v>
      </c>
      <c r="L27">
        <f t="shared" si="3"/>
        <v>0</v>
      </c>
      <c r="M27">
        <f t="shared" si="4"/>
        <v>0</v>
      </c>
      <c r="N27" s="4">
        <f t="shared" si="5"/>
        <v>214.75</v>
      </c>
      <c r="O27">
        <f t="shared" si="6"/>
        <v>60.13</v>
      </c>
    </row>
    <row r="28" spans="1:15" x14ac:dyDescent="0.2">
      <c r="A28" t="s">
        <v>61</v>
      </c>
      <c r="B28" t="s">
        <v>0</v>
      </c>
      <c r="C28" t="s">
        <v>208</v>
      </c>
      <c r="D28" t="s">
        <v>27</v>
      </c>
      <c r="E28" t="s">
        <v>87</v>
      </c>
      <c r="F28" t="s">
        <v>116</v>
      </c>
      <c r="G28" t="s">
        <v>157</v>
      </c>
      <c r="H28" t="s">
        <v>61</v>
      </c>
      <c r="I28" t="str">
        <f t="shared" si="0"/>
        <v>GAATGGGCTCTTCAGCTGGCCTGTTCGGATCAACGGGCTACACAAAAACGAAGTATCCGATCGTGCTGACGCACGGCATGCTTGGCTTTGACAGCATCTTAGGCGTGGACTACTGGTATGGAATCCCTAGCTCTCTTCGCTCAGACGGCGCGTCAGTATACATTACAGAAGTTTCGCAATTGAACACATCTGAACTCAGAGGAGAGGAGCTGTTAGATCAAGTAGAAGAGATTGCCGCGATCAGCGGCAAAGGAAAGGTTAACCTGATCGGACACAGTCATGGCGGACCGACGGTTCGTTATGTCGCTGCGATTCGGCCGGATTTGGTGGCTAGCGTGACAAGCGTAGGCGCACCACATAAAGGTTCAGATACAGCAGACTTTCTCAGACAAATACCGCCGGGTTCTGCGGGTGAAGCCCTGGTTGCGGGAATTGTCAATGGCCTTGGTACGTTAATTAACTTTTTGTCAGGCTCGCCTTCCACAACACCCCAGAATGCACTTGGAGCATTGGAGTCACTCAATTCTCAAGGCGCCGCAGTATTCAACGCGAAGTATCCTCAAGGCATTCCAACTTCCGCTTGCGGCGAAGGCGCCTACAAAGTGAACGGTGTCTCTTATTATAGCTGGAGTGGAACCAGCCCGCTTACCAACATCCTGGATGTCAGTGATCTTCTAATGGGCGCTTCTTCATTAACATTTGATGAGGCAAATGACGGATTGGTTGGACGGTGTTCGTCACATTTAGGCAAAGTCATACGTGATAATTATCGCATGAATCATCTTGATGAAGTGAATCAGGTCTTTGGTCTGACCTCCCTATTCGAAACTGATCCTGTTACTGTATATAGACAGCAGGCTAATCGACTTAAATTAGCTGGTTAGGTAGTGCAGGTGAATGG</v>
      </c>
      <c r="J28">
        <f t="shared" si="1"/>
        <v>901</v>
      </c>
      <c r="K28">
        <f t="shared" si="2"/>
        <v>0</v>
      </c>
      <c r="L28">
        <f t="shared" si="3"/>
        <v>0</v>
      </c>
      <c r="M28">
        <f t="shared" si="4"/>
        <v>0</v>
      </c>
      <c r="N28" s="4">
        <f t="shared" si="5"/>
        <v>225.25</v>
      </c>
      <c r="O28">
        <f t="shared" si="6"/>
        <v>63.070000000000007</v>
      </c>
    </row>
    <row r="29" spans="1:15" x14ac:dyDescent="0.2">
      <c r="A29" t="s">
        <v>62</v>
      </c>
      <c r="B29" t="s">
        <v>0</v>
      </c>
      <c r="C29" t="s">
        <v>209</v>
      </c>
      <c r="D29" t="s">
        <v>27</v>
      </c>
      <c r="E29" t="s">
        <v>20</v>
      </c>
      <c r="F29" t="s">
        <v>117</v>
      </c>
      <c r="G29" t="s">
        <v>158</v>
      </c>
      <c r="H29" t="s">
        <v>62</v>
      </c>
      <c r="I29" t="str">
        <f t="shared" si="0"/>
        <v>GAATGGGCTCTTCAGCTGCCACAGGTAGCGGTTATACTGCAACTAAATATCCTATCGTCTTGGCTCATGGCATGCTCGGATTTGACTCCCTGTTAGGCATCGATTATTGGTACGGTATTCCGAGTGCCCTTAGACGGGATGGCGCTCAAGTATATGTCACGGAGGTATCACAACTGAACACATCAGAACTGCGGGGAGAAGAACTGTTAGCCCAGGTCGAAGAGATCGTCGCAATCAGCGGCAAACCAAAGGTAAACCTGATCGGCCACTCTCACGGCGGCCCAACAATTCGCTACGTGGCTGGCGTCCGCCCGGATCTTATTGCGTCTGTTACAAGCGTTGGAGCACCGCACAAAGGAAGTGATGTGGCGGATCTAATTCGCAAGGTGCCTGAGGGATCTTCTGGCGAAGCGATTATTGCGGGATTGGTTAATGCTATGGGCGCATTCATAAATTTTGTATCTGGCTCATCTTCAACCGCGCCACAAAATTCGCTTGGATCACTCGAATCACTGAACAGCGAGGGTGCTGCCAGGTTCAACGCGAAATTTCCGCAAGGAATCCCGACGACAGCATGTGGCGAAGGAGCTTATAAAGTTAATGGCGTGCATTATTATAGCTGGAGCGGTACATCGCCCTTAACGAACCCTTTGGATGTTTCGGACGCAATGATGGGCGCCGGCTCACTTGCATTCTCCGGTCCTAACGACGGTTTGGTTGGACGTTGCAGTTCACATTTAGGAATGGTCATACGTGATAATTACCGAATGAACCATCTTGATGAAGTGAATCAGTTTATGGGACTTACCTCCCTTTTTGAAACGGACCCGGTATCCGTGTACAGACAGCATGCTAATAGACTCAAAAATGCGGGCTTATAGGTAGTGCAGGTGAATGG</v>
      </c>
      <c r="J29">
        <f t="shared" si="1"/>
        <v>898</v>
      </c>
      <c r="K29">
        <f t="shared" si="2"/>
        <v>0</v>
      </c>
      <c r="L29">
        <f t="shared" si="3"/>
        <v>0</v>
      </c>
      <c r="M29">
        <f t="shared" si="4"/>
        <v>0</v>
      </c>
      <c r="N29" s="4">
        <f t="shared" si="5"/>
        <v>224.5</v>
      </c>
      <c r="O29">
        <f t="shared" si="6"/>
        <v>62.860000000000007</v>
      </c>
    </row>
    <row r="30" spans="1:15" x14ac:dyDescent="0.2">
      <c r="A30" t="s">
        <v>63</v>
      </c>
      <c r="B30" t="s">
        <v>0</v>
      </c>
      <c r="C30" t="s">
        <v>210</v>
      </c>
      <c r="D30" t="s">
        <v>27</v>
      </c>
      <c r="E30" t="s">
        <v>21</v>
      </c>
      <c r="F30" t="s">
        <v>130</v>
      </c>
      <c r="G30" t="s">
        <v>159</v>
      </c>
      <c r="H30" t="s">
        <v>63</v>
      </c>
      <c r="I30" t="str">
        <f t="shared" si="0"/>
        <v>GAATGGGCTCTTCAGCTAGTCCGGTACGGCGAGAGGTGTCACAAGACCTTTTCGATCAGTTTAACTTATTCGCGCAGTACAGCGCAGCGGCGTATTGTGCGAAGAATAACGACGCACCGGCAGGCGCTAATGTGACATGCCGTGGATCAATATGCCCAGAAGTTGAAAAGGCGGATGCCACATTTCTATATTCTTTTGAAGATTCAGGAGTAGGCGATGTCACTGGTTTCCTGGCTCTGGACAACACCAATCGTTTAATAGTTCTTTCTTTCAGAGGCAGTCGCTCACTTGAAAACTGGATCGGAAACATTAACTTGGACTTGAAAGGAATCGATGATATCTGTAGCGGCTGTAAAGGCCACGATGGTTTTACAAGCTCTTGGCGATCTGTCGCTAACACGTTGACACAACAAGTCCAAAATGCCGTTCGCGAACATCCGGACTATAGAGTGGTTTTTACCGGTCATTCACTCGGAGGCGCCTTAGCTACAGTAGCAGGAGCGTCGCTTAGAGGAAATGGCTATGATATCGATGTGTTTTCCTATGGCGCTCCGCGTGTCGGTAATAGAGCATTTGCCGAGTTTCTGACGGCTCAGACGGGCGGAACTCTCTACCGCATTACGCACACAAATGATATTGTTCCAAGGCTGCCTCCGCGGGAGCTTGGATATTCCCATTCGAGCCCCGAATACTGGATTACATCCGGCACCCTGGTACCTGTGACAAAAAATGACATTGTTAAAGTCGAAGGTATCGATAGCACAGATGGCAATAACCAGCCTAATACGCCGGACATTGCAGCCCATCTTTGGTATTTTGGCTTGATTGGCACTTGCTTATAGGTAGTGCAGGTGAATGG</v>
      </c>
      <c r="J30">
        <f t="shared" si="1"/>
        <v>859</v>
      </c>
      <c r="K30">
        <f t="shared" si="2"/>
        <v>0</v>
      </c>
      <c r="L30">
        <f t="shared" si="3"/>
        <v>0</v>
      </c>
      <c r="M30">
        <f t="shared" si="4"/>
        <v>0</v>
      </c>
      <c r="N30" s="4">
        <f t="shared" si="5"/>
        <v>214.75</v>
      </c>
      <c r="O30">
        <f t="shared" si="6"/>
        <v>60.13</v>
      </c>
    </row>
    <row r="31" spans="1:15" x14ac:dyDescent="0.2">
      <c r="A31" t="s">
        <v>64</v>
      </c>
      <c r="B31" t="s">
        <v>0</v>
      </c>
      <c r="C31" t="s">
        <v>211</v>
      </c>
      <c r="D31" t="s">
        <v>27</v>
      </c>
      <c r="E31" t="s">
        <v>31</v>
      </c>
      <c r="F31" t="s">
        <v>118</v>
      </c>
      <c r="G31" t="s">
        <v>160</v>
      </c>
      <c r="H31" t="s">
        <v>64</v>
      </c>
      <c r="I31" t="str">
        <f t="shared" si="0"/>
        <v>GAATGGGCTCTTCAGCTACTACGGCGATGCCGAGCGACGCTGCGATCGTAGCCCTTTGCGCGCAAATTTATCAGCCTTCGGCCCCAGATGCATTTGAATACTTTGACGCTGGCACAGATGATGGCATTTGTTGGGCTATTAAGAGACTGAACGGTTTAGACGTTGTGGTGTTACGCGGATCTAGAACGTTGCAAGACTGGCTGAGAGACATCCACGCTTTCCCAGCTCCGAGTCGCATTGGCCATGTTCACTCAGGATTTTACGCTGGTATGGAACATATGTGGTCAGACCTTAAAAGGCTTCTTGAGCAACCGGCGATCGTCACGGGACATTCACTTGGAGCAGCGCGTGCCGCAGTCCTCACCGCACTGATGACAGTGGATCATGTCCCTCCTGTTGCACGAGTGGTCTTTGGAGAACCGAAACCTGGCTTATTGGATTTCGCGCAGCTGATTACACGGATACCCGGCCGGAGCTATCGTAATGGCGATGATACACATCATGATTTGGTAACTGATGTCCCATTTTCTTTTCCACCTATGCAATATGTTCACCCGACCCCGATTATCCCTGTGTGCGCAGAACCGTCCGGTGATCTCTTTAGCACAATGGGCGTATTCGCTTATCACCATGTAGAGTTATATCAGGCCGCGCTGGCAGTTCAGCCGCAAGAAAAAGTTGCCTAGGTAGTGCAGGTGAATGG</v>
      </c>
      <c r="J31">
        <f t="shared" si="1"/>
        <v>703</v>
      </c>
      <c r="K31">
        <f t="shared" si="2"/>
        <v>0</v>
      </c>
      <c r="L31">
        <f t="shared" si="3"/>
        <v>0</v>
      </c>
      <c r="M31">
        <f t="shared" si="4"/>
        <v>0</v>
      </c>
      <c r="N31" s="4">
        <f t="shared" si="5"/>
        <v>175.75</v>
      </c>
      <c r="O31">
        <f t="shared" si="6"/>
        <v>49.210000000000008</v>
      </c>
    </row>
    <row r="32" spans="1:15" x14ac:dyDescent="0.2">
      <c r="A32" t="s">
        <v>65</v>
      </c>
      <c r="B32" t="s">
        <v>0</v>
      </c>
      <c r="C32" t="s">
        <v>212</v>
      </c>
      <c r="D32" t="s">
        <v>27</v>
      </c>
      <c r="E32" t="s">
        <v>32</v>
      </c>
      <c r="F32" t="s">
        <v>119</v>
      </c>
      <c r="G32" t="s">
        <v>161</v>
      </c>
      <c r="H32" t="s">
        <v>65</v>
      </c>
      <c r="I32" t="str">
        <f t="shared" si="0"/>
        <v>GAATGGGCTCTTCAGCTGCGTTTGACGCCTTATTCGCGCGAGATGTCGCGCTGCCCCTCGCCGCCGCAGCATATTCCGTTCTCGGCGGTTCACCGGCGGTCCTTCCGACAGGCTTTGTCAAAACAGCTCTTATTCGGGCCGACGGCGCCGCGCTTACAGCCATGACAGATCCACATCCGGCGGTAACCGCTATGACAAAGGATACCGATTTGTTTGGATTACTGGGTCATAATCCTGCATCTCGTACTGCATTTGTATCCTTCAGAGGAAGCGCCGATTTGGCAGATTGGCTGGCAGACATCGATGCTCTGCCACAACCGTACCTCCCTATTGCTGGATTTGGCCATGTTCATGCAGGCTTCCAACAGGTTTATGAACTTGTCAGAGATTCAGTGGCTGCTAACCTGGCGGCAGCCACGGCGGGAACTGACCAGATCCTGGTTACAGGCCACTCTCTAGGCGCGGCTCTTGCAGTTCTTGCAGCACCGGATGTCTGTCGGAACATGCCCCCGAACACGATTGAACCGAGATTGGTGACATTTGCGGGCCCGAGGGTCGGCTTAAGCGACTTTGCTGCAGCCTTCAATGCGGCAATCGAATCGTGCTATCGCGTGGTGAATTTTTTAGATATAGTACCTCACGTACCACCTAGTCCTTACGTACATGTGGGAGTGGAGATTGACGTTGATAGCGGTGGTGCAATTGATGTTGCTTGGCGCCACTCATTGACGGCCTATCGTGACGGACTTACGGCGTTAATCGCTGCTGCGTCTGCTTAGGTAGTGCAGGTGAATGG</v>
      </c>
      <c r="J32">
        <f t="shared" si="1"/>
        <v>796</v>
      </c>
      <c r="K32">
        <f t="shared" si="2"/>
        <v>0</v>
      </c>
      <c r="L32">
        <f t="shared" si="3"/>
        <v>0</v>
      </c>
      <c r="M32">
        <f t="shared" si="4"/>
        <v>0</v>
      </c>
      <c r="N32" s="4">
        <f t="shared" si="5"/>
        <v>199</v>
      </c>
      <c r="O32">
        <f t="shared" si="6"/>
        <v>55.720000000000006</v>
      </c>
    </row>
    <row r="33" spans="1:15" x14ac:dyDescent="0.2">
      <c r="A33" t="s">
        <v>66</v>
      </c>
      <c r="B33" t="s">
        <v>4</v>
      </c>
      <c r="C33" t="s">
        <v>213</v>
      </c>
      <c r="D33" t="s">
        <v>26</v>
      </c>
      <c r="E33" t="s">
        <v>84</v>
      </c>
      <c r="F33" t="s">
        <v>98</v>
      </c>
      <c r="G33" t="s">
        <v>162</v>
      </c>
      <c r="H33" t="s">
        <v>66</v>
      </c>
      <c r="I33" t="str">
        <f t="shared" si="0"/>
        <v>GAATGGGCTCTTCAGCTGCTGAAGAAAAGGTTAAATATTTGATCGGCTTTGAAGAAGAAGCGGAGCTGGAGGCTTTCACAGAAGAGATAGATCAGGTGGGCGTGTTCAGCGTTGAAGAACAGTCAGTAGCAGAGGACACTTTGGATATTGACGTAGATATTATTGACGAATATGACTATACAGACGTATTAGCGGTGGAGCTCGATCCGGAAGATGTTGATGCGCTGTCTGAAGAGGCCGGCATATCTTTCATTGAAGAGGACATTGAGCTTTCTATCCAACAAACAGTCCCTTGGGGCATTACGCGTGTGCAAGCACCGGCTGTGCACAATAGAGGCATAACAGGTTCAGGAGTTCGGGTGGCGATTCTGGATTCAGGCATCTCCGCACACAGCGATCTCAACATCAGAGGAGGCGCCTCATTTGTGCCTGGTGAACCCACGACGGCAGATTTAAATGGACATGGTACGCATGTCGCGGGAACTGTAGCCGCTTTAAACAATTCTATCGGTGTTATTGGAGTCGCACCGAACGCAGAGCTTTACGCCGTAAAAGTGTTGGGCGCCAATGGCTCCGGCTCAGTCAGTGGAATTGCGCAAGGATTAGAATGGGCAGCCACTAATAATATGCATATCGCAAATATGAGCCTTGGCTCTGATTTTCCAAGCTCAACGCTGGAGAGAGCTGTCAATTACGCAACTTCGCGAGACGTTCTTGTTATCGCTGCGACAGGAAACAATGGAAGCGGCAGTGTTGGCTATCCGGCTCGCTATGCCAACGCCATGGCTGTGGGCGCGACGGATCAAAATAACCGTAGAGCGAATTTTTCTCAGTACGGAACCGGTATTGATATCGTAGCTCCAGGCGTCAATGTGCAAAGCACATATCCTGGAAATCGGTACGTCTCCATGAACGGTACCTCCATGGCGACCCCGCATGTTGCGGGCGCGGCTGCACTGGTTAAACAGCGCTATCCGAGCTGGAATGCAACACAGATTAGGAATCATCTAAAAAACACAGCTACCAACCTTGGAAACTCGTCGCAGTTTGGCTCAGGACTTGTCAACGCAGAGGCCGCAACACGCTAGGTAGTGCAGGTGAATGG</v>
      </c>
      <c r="J33">
        <f t="shared" si="1"/>
        <v>1105</v>
      </c>
      <c r="K33">
        <f t="shared" si="2"/>
        <v>0</v>
      </c>
      <c r="L33">
        <f t="shared" si="3"/>
        <v>0</v>
      </c>
      <c r="M33">
        <f t="shared" si="4"/>
        <v>0</v>
      </c>
      <c r="N33" s="4">
        <f t="shared" si="5"/>
        <v>276.25</v>
      </c>
      <c r="O33">
        <f t="shared" si="6"/>
        <v>77.350000000000009</v>
      </c>
    </row>
    <row r="34" spans="1:15" x14ac:dyDescent="0.2">
      <c r="A34" t="s">
        <v>67</v>
      </c>
      <c r="B34" t="s">
        <v>4</v>
      </c>
      <c r="C34" t="s">
        <v>214</v>
      </c>
      <c r="D34" t="s">
        <v>27</v>
      </c>
      <c r="E34" t="s">
        <v>28</v>
      </c>
      <c r="F34" t="s">
        <v>120</v>
      </c>
      <c r="G34" t="s">
        <v>163</v>
      </c>
      <c r="H34" t="s">
        <v>67</v>
      </c>
      <c r="I34" t="str">
        <f t="shared" si="0"/>
        <v>GAATGGGCTCTTCAGCTGCAGGAAAATCTAGCACAGAAAAGAAATATATTGTCGGATTTAAGCAAACCATGTCAGCGATGTCCTCGGCAAAAAAAAAAGATGTCATTAGCGAAAAGGGCGGCAAGGTCCAAAAACAGTTTAAATATGTTAATGCGGCTGCTGCGACACTGGACGAAAAAGCAGTGAAGGAATTAAAGAAAGATCCGTCAGTTGCATACGTGGAAGAAGATCATATCGCTCATGAGTACGCACAATCAGTACCGTATGGAATCAGCCAGATTAAAGCTCCCGCACTCCATAGCCAAGGATATACGGGCTCAAATGTGAAGGTTGCCGTCATAGATTCTGGTATTGACTCAAGCCACCCGGATCTGAATGTGCGTGGAGGCGCTTCTTTTGTACCTTCAGAAACAAATCCTTACCAGGACGGCTCATCGCATGGCACACACGTAGCTGGTACAATTGCAGCGTTGAATAACTCCATAGGTGTCCTTGGCGTAGCTCCATCAGCATCCCTCTATGCCGTTAAAGTTCTGGATTCTACAGGCTCTGGACAATACTCTTGGATCATTAACGGAATCGAGTGGGCCATTTCTAACAATATGGATGTAATTAATATGTCGTTGGGCGGTCCGACGGGCAGCACCGCACTAAAAACCGTCGTGGATAAAGCAGTCAGCAGTGGAATCGTAGTTGCGGCCGCTGCCGGCAACGAGGGATCTTCCGGAAGTACGTCGACCGTGGGATACCCTGCGAAATACCCGAGCACAATTGCTGTTGGCGCGGTTAACAGTTCAAACCAGCGCGCTAGCTTCTCGTCTGCCGGATCAGAGCTTGACGTGATGGCGCCTGGTGTCTCTATCCAAAGCACGTTACCAGGCGGAACGTATGGCGCATATAATGGCACTTCAATGGCGACTCCGCATGTTGCAGGCGCAGCCGCGTTAATTTTGTCAAAACACCCAACATGGACAAACGCCCAAGTGCGGGACAGACTTGAAAGCACGGCGACTTATCTTGGCAATTCCTTCTATTATGGTAAAGGTCTGATCAATGTTCAGGCCGCTGCGCAGTAGGTAGTGCAGGTGAATGG</v>
      </c>
      <c r="J34">
        <f t="shared" si="1"/>
        <v>1093</v>
      </c>
      <c r="K34">
        <f t="shared" si="2"/>
        <v>0</v>
      </c>
      <c r="L34">
        <f t="shared" si="3"/>
        <v>0</v>
      </c>
      <c r="M34">
        <f t="shared" si="4"/>
        <v>0</v>
      </c>
      <c r="N34" s="4">
        <f t="shared" si="5"/>
        <v>273.25</v>
      </c>
      <c r="O34">
        <f t="shared" si="6"/>
        <v>76.510000000000005</v>
      </c>
    </row>
    <row r="35" spans="1:15" x14ac:dyDescent="0.2">
      <c r="A35" t="s">
        <v>68</v>
      </c>
      <c r="B35" t="s">
        <v>4</v>
      </c>
      <c r="C35" t="s">
        <v>215</v>
      </c>
      <c r="D35" t="s">
        <v>27</v>
      </c>
      <c r="E35" t="s">
        <v>29</v>
      </c>
      <c r="F35" t="s">
        <v>121</v>
      </c>
      <c r="G35" t="s">
        <v>164</v>
      </c>
      <c r="H35" t="s">
        <v>68</v>
      </c>
      <c r="I35" t="str">
        <f t="shared" si="0"/>
        <v>GAATGGGCTCTTCAGCTGCAGGAAAATCAAATGGCGAAAAAAAATATATTGTAGGCTTTAAACAGACAATGAGTACAATGTCCGCTGCTAAAAAAAAAGACGTTATTAGCGAGAAAGGCGGTAAGGTCCAAAAGCAGTTCAAATACGTTGATGCAGCCAGCGCGACGTTGAATGAAAAGGCGGTTAAAGAGCTAAAAAAGGACCCGAGCGTAGCATATGTCGAAGAAGATCATGTAGCTCACGCGTATGCTCAATCTGTTCCTTATGGCGTCAGCCAAATTAAGGCGCCGGCGCTTCACAGCCAGGGCTATACTGGCAGCAACGTCAAAGTGGCAGTTATTGATTCAGGTATCGACTCAAGCCATCCGGATCTGAAAGTCGCTGGCGGTGCGTCGATGGTCCCATCAGAGACAAATCCTTTTCAGGATAATAATAGTCACGGAACCCATGTTGCTGGAACCGTGGCAGCCCTGAATAACTCAATCGGCGTGCTTGGCGTCGCTCCTTCTGCATCTCTGTATGCCGTCAAAGTGTTGGGCGCAGACGGTAGCGGCCAGTACAGCTGGATCATCAATGGAATTGAATGGGCCATAGCGAACAACATGGATGTGATTAACATGTCTCTCGGCGGACCAAGTGGCTCCGCGGCGTTAAAAGCTGCCGTAGATAAAGCCGTAGCATCAGGTGTAGTTGTTGTCGCAGCGGCCGGTAATGAAGGAACATCGGGCTCATCTTCTACAGTGGGATATCCCGGCAAGTATCCGTCAGTTATTGCCGTGGGCGCGGTGGATAGCTCCAATCAAAGAGCAAGTTTCTCGTCTGTGGGACCGGAATTAGACGTTATGGCACCAGGAGTTTCTATCCAATCAACGTTGCCTGGTAACAAGTACGGCGCATACAACGGCACTTCCATGGCTTCGCCGCATGTGGCCGGAGCTGCGGCCTTAATCCTCTCCAAACATCCGAATTGGACGAACACACAAGTAAGATCATCCCTTGAGAATACCACGACAAAACTGGGAGACTCTTTTTATTACGGCAAGGGACTTATTAACGTCCAGGCAGCTGCGCAATAGGTAGTGCAGGTGAATGG</v>
      </c>
      <c r="J35">
        <f t="shared" si="1"/>
        <v>1093</v>
      </c>
      <c r="K35">
        <f t="shared" si="2"/>
        <v>0</v>
      </c>
      <c r="L35">
        <f t="shared" si="3"/>
        <v>0</v>
      </c>
      <c r="M35">
        <f t="shared" si="4"/>
        <v>0</v>
      </c>
      <c r="N35" s="4">
        <f t="shared" si="5"/>
        <v>273.25</v>
      </c>
      <c r="O35">
        <f t="shared" si="6"/>
        <v>76.510000000000005</v>
      </c>
    </row>
    <row r="36" spans="1:15" x14ac:dyDescent="0.2">
      <c r="A36" t="s">
        <v>69</v>
      </c>
      <c r="B36" t="s">
        <v>4</v>
      </c>
      <c r="C36" t="s">
        <v>216</v>
      </c>
      <c r="D36" t="s">
        <v>27</v>
      </c>
      <c r="E36" t="s">
        <v>88</v>
      </c>
      <c r="F36" t="s">
        <v>122</v>
      </c>
      <c r="G36" s="3" t="s">
        <v>174</v>
      </c>
      <c r="H36" t="s">
        <v>69</v>
      </c>
      <c r="I36" t="str">
        <f t="shared" si="0"/>
        <v>GAATGGGCTCTTCAGCTGACAGCGCTAGCGCAGCTCAACCCGCGAAAAACGTAGAAAAGGATTATATTGTCGGCTTTAAATCAGGAGTGAAAACAGCCTCGGTCAAAAAAGACATCATTAAAGAAAGCGGTGGAAAAGTTGATAAACAGTTTAGAATTATTAACGCTGCTAAAGCAAAATTGGATAAGGAGGCTCTGAAAGAAGCCAAAAATGACCCAGATGTAGCCTATGTGGAAGAAGATCACGTTGCTCATGCGCTTGCTCAGACGGTACCGTATGGAATCCCTTTAATTAAGGCTGATAAACTGCATGCGCAAGGATTTAAAGGTGCAAACGTTAAGGGCGCGGTGTTGGCGACAGGAATCCCTACAAGCCATCCGGACCTTAACGTCGTGGGAGGCGCATCCTTCGTTGCCGGAGAAGCATACAACACGGATGGCAACGGACATGGAACGCATGTTGCTGGCACAGTTGCAGCGCTAGACAATACGACGGGAGTTCTGGGAGTGGCTCCGAGCGTCAGTTTATATGCTGTTAAGGTACTTAATTCTTCAGGCAGCGGATCTTATTCAGGCATTGTGTCTGGCATTGAGTGGGCGACAACAAACGGCATGGATGTGATAAATATGAGCCTTGGCGGCGCGTCGGGTTCAACTGCCATGAAACAAGCAGTAGATAATGCCTACGCCAAAGGTGTAGTTGTCGTAGCGGCAGCAGGCAACTCCGGCTCATCTGGAAATACGAACACAATTGGCTATCCGGCAAAGTACGACTCCGTGATCGCGGTCGGTGCAGTCGATAGCAACTCCAATCGTGCGTCGTTCTCTAGTGTCGGCGCCGAGTTGGAGGTCATGGCACCGGGCGCGGGTGTGTACAGCACCTACCCTACAAATACATATGCAACCTTAAATGGAACGTCAATGGCGTCACCACACGTCGCCGGCGCGGCAGCTCTCATCTTATCTAAACACCCGAATCTGTCTGCGTCACAGGTTCGGAATCGCCTGTCATCTACTGCCACTTATCTCGGCTCATCCTTTTATTATGGTAAGGGCCTTATCAATGTGGAAGCTGCTGCCCAATAGGTAGTGCAGGTGAATGG</v>
      </c>
      <c r="J36">
        <f t="shared" si="1"/>
        <v>1102</v>
      </c>
      <c r="K36">
        <f t="shared" si="2"/>
        <v>0</v>
      </c>
      <c r="L36">
        <f t="shared" si="3"/>
        <v>0</v>
      </c>
      <c r="M36">
        <f t="shared" si="4"/>
        <v>0</v>
      </c>
      <c r="N36" s="4">
        <f t="shared" si="5"/>
        <v>275.5</v>
      </c>
      <c r="O36">
        <f t="shared" si="6"/>
        <v>77.14</v>
      </c>
    </row>
    <row r="37" spans="1:15" x14ac:dyDescent="0.2">
      <c r="A37" t="s">
        <v>70</v>
      </c>
      <c r="B37" t="s">
        <v>4</v>
      </c>
      <c r="C37" t="s">
        <v>217</v>
      </c>
      <c r="D37" t="s">
        <v>27</v>
      </c>
      <c r="E37" t="s">
        <v>30</v>
      </c>
      <c r="F37" t="s">
        <v>123</v>
      </c>
      <c r="G37" t="s">
        <v>165</v>
      </c>
      <c r="H37" t="s">
        <v>70</v>
      </c>
      <c r="I37" t="str">
        <f t="shared" si="0"/>
        <v>GAATGGGCTCTTCAGCTGCGGAAGAGGCGAAGGAAAAATACTTAATTGGCTTCAATGAACAGGAAGCGGTTTCAGAATTTGTTGAGCAGGTAGAAGCAAATGATGAAGTTGCAATTTTATCCGAAGAAGAAGAGGTGGAGATAGAGCTTCTCCACGAGTTCGAAACAATCCCCGTTCTTTCTGTGGAACTGAGCCCAGAAGATGTCGACGCATTGGAGCTTGATCCGGCTATCTCATATATCGAAGAGGACGCGGAGGTGACAACCATGGCACAGTCTGTTCCGTGGGGTATTTCACGGGTCCAAGCACCAGCGGCTCATAACAGAGGATTAACCGGTAGCGGCGTCAAAGTTGCTGTACTTGATACAGGCATCTCTACGCATCCTGATTTAAATATTAGGGGCGGAGCTTCCTTTGTGCCGGGCGAGCCTAGTACTCAAGACGGTAACGGTCATGGCACGCATGTTGCCGGTACGATCGCAGCGCTGAACAACTCAATTGGCGTACTTGGCGTCGCACCTAATGCAGAGCTGTATGCCGTCAAAGTGCTTGGAGCTAGTGGCAGCGGAAGCGTGTCGTCTATTGCACAGGGCCTGGAATGGGCTGGAAACAATGGCATGCATGTCGCCAACCTAAGCCTCGGAAGCCCGTCCCCGAGCGCGACTTTGGAACAAGCTGTTAATTCCGCCACATCACGCGGCGTGTTGGTAGTGGCGGCTTCGGGAAATTCTGGCGCCGGATCGATTTCATATCCTGCCCGATACGCAAATGCGATGGCCGTAGGCGCCACCGATCAAAACAATAACCGTGCATCTTTTTCACAATATGGAGCCGGCCTTGACATTGTCGCTCCGGGAGTTAATGTCCAATCGACATACCCAGGCTCCACTTATGCATCTCTTAACGGAACATCTATGGCGACGCCGCACGTGGCTGGCGCGGCCGCTCTGGTTAAACAGAAAAATCCTAGTTGGTCAAATGTACAGATCCGCAACCACCTCAAGAACACAGCTACATCATTGGGAAGCACGAATCTGTATGGTAGCGGCTTAGTGAATGCGGAAGCAGCAACAAGATAGGTAGTGCAGGTGAATGG</v>
      </c>
      <c r="J37">
        <f t="shared" si="1"/>
        <v>1096</v>
      </c>
      <c r="K37">
        <f t="shared" si="2"/>
        <v>0</v>
      </c>
      <c r="L37">
        <f t="shared" si="3"/>
        <v>0</v>
      </c>
      <c r="M37">
        <f t="shared" si="4"/>
        <v>0</v>
      </c>
      <c r="N37" s="4">
        <f t="shared" si="5"/>
        <v>274</v>
      </c>
      <c r="O37">
        <f t="shared" si="6"/>
        <v>76.720000000000013</v>
      </c>
    </row>
    <row r="38" spans="1:15" x14ac:dyDescent="0.2">
      <c r="A38" t="s">
        <v>71</v>
      </c>
      <c r="B38" t="s">
        <v>2</v>
      </c>
      <c r="C38" t="s">
        <v>218</v>
      </c>
      <c r="D38" t="s">
        <v>26</v>
      </c>
      <c r="E38" t="s">
        <v>86</v>
      </c>
      <c r="F38" t="s">
        <v>100</v>
      </c>
      <c r="G38" t="s">
        <v>166</v>
      </c>
      <c r="H38" t="s">
        <v>71</v>
      </c>
      <c r="I38" t="str">
        <f t="shared" si="0"/>
        <v>GAATGGGCTCTTCAGCTGCATCCACGGACTATTGGCAAAATTGGACGGATGGCGGAGGTATTGTGAATGCTGTGAATGGCTCTGGAGGAAACTATAGTGTTAACTGGTCAAACACCGGAAACTTTGTGGTTGGCAAAGGTTGGACGACGGGCTCACCGTTTCGTACAATCAATTACAATGCAGGCGTGTGGGCCCCTAATGGCAATGGTTACTTGACCCTGTATGGCTGGACGCGGTCACCTTTAATCGAATATTATGTCGTCGATAGCTGGGGTACGTATAGACCGACAGGAACCTACAAAGGCACAGTTAAGAGCGACGGCGGAACATATGATATTTACACAACTACTCGCTATAACGCGCCATCCATAGACGGCGATAGAACCACGTTTACACAGTACTGGTCGGTACGACAAACAAAAAGGCCGACTGGATCGAACGCTACAATTACATTCAGCAACCATGTTAATGCGTGGAAATCTCACGGCATGAATCTTGGATCTAATTGGGCCCATCAAGTCATGGCAACTGAGGGTTATCAGTCAAGCGGCAGTTCTAACGTAACAGTCTGGTAGGTAGTGCAGGTGAATGG</v>
      </c>
      <c r="J38">
        <f t="shared" si="1"/>
        <v>592</v>
      </c>
      <c r="K38">
        <f t="shared" si="2"/>
        <v>0</v>
      </c>
      <c r="L38">
        <f t="shared" si="3"/>
        <v>0</v>
      </c>
      <c r="M38">
        <f t="shared" si="4"/>
        <v>0</v>
      </c>
      <c r="N38" s="4">
        <f t="shared" si="5"/>
        <v>148</v>
      </c>
      <c r="O38">
        <f t="shared" si="6"/>
        <v>41.440000000000005</v>
      </c>
    </row>
    <row r="39" spans="1:15" x14ac:dyDescent="0.2">
      <c r="A39" t="s">
        <v>72</v>
      </c>
      <c r="B39" t="s">
        <v>2</v>
      </c>
      <c r="C39" t="s">
        <v>219</v>
      </c>
      <c r="D39" t="s">
        <v>27</v>
      </c>
      <c r="E39" t="s">
        <v>22</v>
      </c>
      <c r="F39" t="s">
        <v>124</v>
      </c>
      <c r="G39" t="s">
        <v>167</v>
      </c>
      <c r="H39" t="s">
        <v>72</v>
      </c>
      <c r="I39" t="str">
        <f t="shared" si="0"/>
        <v>GAATGGGCTCTTCAGCTAGCCCAGTCGATATCGATTCACGTCAAGCCTCAGTCAGTATCGATGCCAAATTCAAGGCGCACGGCAAAAAATATTTGGGAACCATCGGAGATCAGTACACACTGACGAAGAACAGTAAAAATCCGGCCATTATAAAGGCAGATTTTGGACAGCTGACCCCGGAGAATAGCATGAAATGGGATGCTACTGAGCCTAATCGAGGCCAATTCAGCTTCTCTGGCTCGGACTATCTGGTAAATTTTGCGCAGTCCAACGGAAAGTTGATTAGAGGCCATACATTGGTTTGGCATTCACAGTTACCCGGCTGGGTGAGCTCTATTACCGATAAAAACACACTGATCTCCGTGCTTAAAAATCACATCACGACAGTTATGACGCGGTACAAAGGCAAGATCTACGCCTGGGACGTCTTAAATGAAATATTTAATGAGGACGGCTCTCTTAGGAACTCAGTTTTTTATAATGTAATTGGAGAAGATTATGTGAGAATTGCATTTGAAACAGCGCGCTCGGTTGACCCGAACGCGAAATTATATATTAATGACTACAATCTTGATTCAGCTGGCTATTCAAAGGTCAACGGTATGGTTTCTCATGTAAAAAAATGGTTGGCAGCAGGAATACCAATCGATGGCATTGGCTCGCAAACTCATCTGGGTGCTGGTGCAGGTGCAAACGTCGCGGGAGCCCTTAATGCGCTCGCTGGCGCGGGCACGACAGAAATTGCGATTACGGAGCTTGACATCGCTGGAGCAAGCTCAACTGATTACGTCAATGTGGTGAAAGCCTGTTTAAATCAAAGTAAATGCGTAGGTATTACAGTGTGGGGCGTTGCTGATCCGGATTCCTGGCGCAGCTCCTCTAGCCCTCTCCTTTTTGACTCTAACTATAACCCTAAAGCTGCATATAACGCAATTGCTAACGCCCTATAGGTAGTGCAGGTGAATGG</v>
      </c>
      <c r="J39">
        <f t="shared" si="1"/>
        <v>967</v>
      </c>
      <c r="K39">
        <f t="shared" si="2"/>
        <v>0</v>
      </c>
      <c r="L39">
        <f t="shared" si="3"/>
        <v>0</v>
      </c>
      <c r="M39">
        <f t="shared" si="4"/>
        <v>0</v>
      </c>
      <c r="N39" s="4">
        <f t="shared" si="5"/>
        <v>241.75</v>
      </c>
      <c r="O39">
        <f t="shared" si="6"/>
        <v>67.690000000000012</v>
      </c>
    </row>
    <row r="40" spans="1:15" x14ac:dyDescent="0.2">
      <c r="A40" t="s">
        <v>73</v>
      </c>
      <c r="B40" t="s">
        <v>2</v>
      </c>
      <c r="C40" t="s">
        <v>220</v>
      </c>
      <c r="D40" t="s">
        <v>27</v>
      </c>
      <c r="E40" t="s">
        <v>23</v>
      </c>
      <c r="F40" t="s">
        <v>125</v>
      </c>
      <c r="G40" t="s">
        <v>168</v>
      </c>
      <c r="H40" t="s">
        <v>73</v>
      </c>
      <c r="I40" t="str">
        <f t="shared" si="0"/>
        <v>GAATGGGCTCTTCAGCTCGCACAATCACGAATAACGAAATGGGAAATCATTCTGGATACGATTATGAACTCTGGAAAGATTATGGCAATACGTCGATGACATTAAATAACGGTGGAGCTTTTTCAGCCGGATGGAATAACATTGGCAATGCACTTTTTCGTAAGGGCAAAAAATTTGATTCTACGAGGACTCATCATCAGTTGGGAAATATATCGATTAACTATAATGCTTCTTTTAACCCTGGCGGAAATTCATATCTGTGCGTATACGGCTGGACCCAAAGTCCATTAGCCGAGTATTATATCGTTGATTCCTGGGGCACGTACAGACCGACAGGAGCATATAAAGGCAGTTTCTATGCGGACGGCGGTACGTATGACATTTACGAGACAACACGGGTCAACCAGCCGAGCATCATCGGAATTGCGACTTTCAAACAATATTGGTCCGTTCGCCAAACTAAGAGAACCAGCGGCACAGTGTCAGTCTCTGCACACTTTCGAAAGTGGGAAAGCCTTGGTATGCCGATGGGTAAAATGTACGAAACCGCGTTTACAGTAGAAGGCTACCAAAGCAGCGGCTCAGCTAACGTGATGACAAATCAGCTGTTCATTGGCAACTAGGTAGTGCAGGTGAATGG</v>
      </c>
      <c r="J40">
        <f t="shared" si="1"/>
        <v>640</v>
      </c>
      <c r="K40">
        <f t="shared" si="2"/>
        <v>0</v>
      </c>
      <c r="L40">
        <f t="shared" si="3"/>
        <v>0</v>
      </c>
      <c r="M40">
        <f t="shared" si="4"/>
        <v>0</v>
      </c>
      <c r="N40" s="4">
        <f t="shared" si="5"/>
        <v>160</v>
      </c>
      <c r="O40">
        <f t="shared" si="6"/>
        <v>44.800000000000004</v>
      </c>
    </row>
    <row r="41" spans="1:15" x14ac:dyDescent="0.2">
      <c r="A41" t="s">
        <v>74</v>
      </c>
      <c r="B41" t="s">
        <v>2</v>
      </c>
      <c r="C41" t="s">
        <v>221</v>
      </c>
      <c r="D41" t="s">
        <v>27</v>
      </c>
      <c r="E41" t="s">
        <v>24</v>
      </c>
      <c r="F41" t="s">
        <v>126</v>
      </c>
      <c r="G41" t="s">
        <v>169</v>
      </c>
      <c r="H41" t="s">
        <v>74</v>
      </c>
      <c r="I41" t="str">
        <f t="shared" si="0"/>
        <v>GAATGGGCTCTTCAGCTGCGACAACGATTACATCGAACCAGACCGGCACTCAAGATGGCTATGATTACGAGCTGTGGAAAGACTCAGGCAACACCAGTATGACGTTGAATAGCGGCGGTGCGTTTTCGGCACAATGGTCAAATATTGGTAATGCTCTTTTTCGCAAAGGCAAAAAATTTGATAGCACAAAAACACATTCCCAGTTAGGCAACATCTCTATTAACTACAACGCCACGTTTAATCCGGGTGGAAACTCTTACCTTTGCGTCTATGGATGGACAAAGGACCCGTTAACTGAATACTACATTGTAGATAATTGGGGAACATATAGACCTACTGGAACTCCAAAGGGCACGTTCACGGTTGACGGCGGAACGTATGACATTTATGAAACAACACGTATAAATCAGCCGAGCATCATCGGCATTGCAACATTTAAGCAGTATTGGTCTGTGCGACAAACGAAACGGACCAGCGGCACCGTTTCCGTTTCAGAGCACTTCAAAAAATGGGAAAGCCTCGGAATGCCTATGGGCAAAATGTATGAAACAGCTCTTACAGTAGAAGGCTATCAATCAAATGGTTCTGCAAACGTCACAGCTAATGTGCTGGCGATCTCAGGAAAGTCCTTCTAGGTAGTGCAGGTGAATGG</v>
      </c>
      <c r="J41">
        <f t="shared" si="1"/>
        <v>652</v>
      </c>
      <c r="K41">
        <f t="shared" si="2"/>
        <v>0</v>
      </c>
      <c r="L41">
        <f t="shared" si="3"/>
        <v>0</v>
      </c>
      <c r="M41">
        <f t="shared" si="4"/>
        <v>0</v>
      </c>
      <c r="N41" s="4">
        <f t="shared" si="5"/>
        <v>163</v>
      </c>
      <c r="O41">
        <f t="shared" si="6"/>
        <v>45.640000000000008</v>
      </c>
    </row>
    <row r="42" spans="1:15" x14ac:dyDescent="0.2">
      <c r="A42" t="s">
        <v>75</v>
      </c>
      <c r="B42" t="s">
        <v>2</v>
      </c>
      <c r="C42" t="s">
        <v>222</v>
      </c>
      <c r="D42" t="s">
        <v>27</v>
      </c>
      <c r="E42" t="s">
        <v>25</v>
      </c>
      <c r="F42" t="s">
        <v>127</v>
      </c>
      <c r="G42" t="s">
        <v>170</v>
      </c>
      <c r="H42" t="s">
        <v>75</v>
      </c>
      <c r="I42" t="str">
        <f t="shared" si="0"/>
        <v>GAATGGGCTCTTCAGCTTTCCCGAGCGGCTTGACCCAGCACGCTACAGGCGACCTAAGCAAAAGACAATCGATTACTACATCTCAAACGGGCACAAATAATGGATATTACTACTCCTTCTGGACAAACGGCGGAGGTGAAGTTACGTACACTAACGGAGATAACGGTGAATATAGCGTAACCTGGGTTAATTGCGGAGATTTTACGTCTGGAAAAGGCTGGAATCCAGCAAATGCACAAACAGTCACATACAGCGGAGAGTTTAACACATCAGGTAATGCCTATCTTGCTGTGTATGGCTGGACAACAGATCCGTTGGTAGAATACTATATTTTAGAGTCATATGGCACTTATAATCCTTCATCTGGACTCACCCTGCTTGGCCAGGTCACGAGCGATGGCGGCACTTACGACATCTATAGTACCCAGCGGGTGGACCAGCCGTCGATCGAAGGAACCTCTACATTTAATCAATATTGGAGTGTTCGTACGGAAAAACGCGTCGGCGGTACGGTAACGACAGCGAACCATTTTGCCGCATGGAAGGCGCTGGGCTTAGAAATGGGCACATATAACTATATGATTGTGTCAACGGAAGGATATGAGTCATCCGGATCTTCCACTATAACAGTTAGCTAGGTAGTGCAGGTGAATGG</v>
      </c>
      <c r="J42">
        <f t="shared" si="1"/>
        <v>655</v>
      </c>
      <c r="K42">
        <f t="shared" si="2"/>
        <v>0</v>
      </c>
      <c r="L42">
        <f t="shared" si="3"/>
        <v>0</v>
      </c>
      <c r="M42">
        <f t="shared" si="4"/>
        <v>0</v>
      </c>
      <c r="N42" s="4">
        <f t="shared" si="5"/>
        <v>163.75</v>
      </c>
      <c r="O42">
        <f t="shared" si="6"/>
        <v>45.85</v>
      </c>
    </row>
  </sheetData>
  <sortState xmlns:xlrd2="http://schemas.microsoft.com/office/spreadsheetml/2017/richdata2" ref="B2:F42">
    <sortCondition ref="B2:B42"/>
  </sortState>
  <phoneticPr fontId="3" type="noConversion"/>
  <conditionalFormatting sqref="K2:L42">
    <cfRule type="colorScale" priority="2">
      <colorScale>
        <cfvo type="min"/>
        <cfvo type="max"/>
        <color rgb="FFFCFCFF"/>
        <color rgb="FF63BE7B"/>
      </colorScale>
    </cfRule>
  </conditionalFormatting>
  <conditionalFormatting sqref="M2:M4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CalTech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Wu</dc:creator>
  <cp:lastModifiedBy>Zach Wu</cp:lastModifiedBy>
  <dcterms:created xsi:type="dcterms:W3CDTF">2017-10-13T06:07:38Z</dcterms:created>
  <dcterms:modified xsi:type="dcterms:W3CDTF">2020-02-11T02:20:34Z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_To_AIP">
    <vt:i4>0</vt:i4>
  </property>
</Properties>
</file>