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5600" windowHeight="14580" activeTab="1"/>
  </bookViews>
  <sheets>
    <sheet name="Summary Page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O5" i="2"/>
  <c r="O6" i="2"/>
  <c r="O3" i="2"/>
  <c r="J3" i="1"/>
  <c r="J4" i="1"/>
  <c r="J5" i="1"/>
</calcChain>
</file>

<file path=xl/sharedStrings.xml><?xml version="1.0" encoding="utf-8"?>
<sst xmlns="http://schemas.openxmlformats.org/spreadsheetml/2006/main" count="339" uniqueCount="236">
  <si>
    <t>TC_ID</t>
  </si>
  <si>
    <t>TC Name</t>
  </si>
  <si>
    <t>Steps</t>
  </si>
  <si>
    <t>TC_AC_1</t>
  </si>
  <si>
    <t>TC_AC_2</t>
  </si>
  <si>
    <t>TC_AC_3</t>
  </si>
  <si>
    <t>TC_AC_4</t>
  </si>
  <si>
    <t>TC_AC_5</t>
  </si>
  <si>
    <t>TC_AC_6</t>
  </si>
  <si>
    <t>TC_AC_7</t>
  </si>
  <si>
    <t>TC_AC_8</t>
  </si>
  <si>
    <t>TC_AC_9</t>
  </si>
  <si>
    <t>TC_AC_10</t>
  </si>
  <si>
    <t>TC_AC_11</t>
  </si>
  <si>
    <t>TC_AC_12</t>
  </si>
  <si>
    <t>TC_AC_13</t>
  </si>
  <si>
    <t>TC_AC_14</t>
  </si>
  <si>
    <t>TC_AC_15</t>
  </si>
  <si>
    <t>TC_AC_16</t>
  </si>
  <si>
    <t>TC_AC_17</t>
  </si>
  <si>
    <t>TC_AC_18</t>
  </si>
  <si>
    <t>TC_AC_19</t>
  </si>
  <si>
    <t>TC_AC_20</t>
  </si>
  <si>
    <t>TC_AC_21</t>
  </si>
  <si>
    <t>TC_AC_22</t>
  </si>
  <si>
    <t>TC_AC_23</t>
  </si>
  <si>
    <t>TC_AC_24</t>
  </si>
  <si>
    <t>TC_AC_25</t>
  </si>
  <si>
    <t>TC_AC_26</t>
  </si>
  <si>
    <t>TC_AC_27</t>
  </si>
  <si>
    <t>TC_AC_28</t>
  </si>
  <si>
    <t>TC_AC_29</t>
  </si>
  <si>
    <t>TC_AC_30</t>
  </si>
  <si>
    <t>Sub_case</t>
  </si>
  <si>
    <t>Executed</t>
  </si>
  <si>
    <t>Bug#</t>
  </si>
  <si>
    <t>Pass/Fail (P/F)</t>
  </si>
  <si>
    <t>Pass</t>
  </si>
  <si>
    <t>Fail</t>
  </si>
  <si>
    <t>%Success</t>
  </si>
  <si>
    <t>Admin Login</t>
  </si>
  <si>
    <t>User Login</t>
  </si>
  <si>
    <t>Create user</t>
  </si>
  <si>
    <t>Change user pswd</t>
  </si>
  <si>
    <t>Create device</t>
  </si>
  <si>
    <t>Create group</t>
  </si>
  <si>
    <t>Add devices to group</t>
  </si>
  <si>
    <t>Create profile</t>
  </si>
  <si>
    <t>Add devices to profile</t>
  </si>
  <si>
    <t>Create event</t>
  </si>
  <si>
    <t>Change admin pswd</t>
  </si>
  <si>
    <t>Delete device</t>
  </si>
  <si>
    <t>Select device</t>
  </si>
  <si>
    <t>Delete group</t>
  </si>
  <si>
    <t>Select group</t>
  </si>
  <si>
    <t>Delete profile</t>
  </si>
  <si>
    <t>Select profile</t>
  </si>
  <si>
    <t>Add group to sub-group</t>
  </si>
  <si>
    <t xml:space="preserve">Edit device </t>
  </si>
  <si>
    <t>Name</t>
  </si>
  <si>
    <t>Type</t>
  </si>
  <si>
    <t>User</t>
  </si>
  <si>
    <t>Edit group</t>
  </si>
  <si>
    <t>Run profile</t>
  </si>
  <si>
    <t>Control devices within group</t>
  </si>
  <si>
    <t>TC_AC_31</t>
  </si>
  <si>
    <t>TC_AC_32</t>
  </si>
  <si>
    <t>TC_AC_33</t>
  </si>
  <si>
    <t>TC_AC_34</t>
  </si>
  <si>
    <t>TC_AC_35</t>
  </si>
  <si>
    <t>TC_AC_36</t>
  </si>
  <si>
    <t>TC_AC_37</t>
  </si>
  <si>
    <t>TC_AC_38</t>
  </si>
  <si>
    <t>TC_AC_39</t>
  </si>
  <si>
    <t>TC_AC_40</t>
  </si>
  <si>
    <t>TC_AC_41</t>
  </si>
  <si>
    <t>TC_AC_42</t>
  </si>
  <si>
    <t>TC_AC_43</t>
  </si>
  <si>
    <t>TC_AC_44</t>
  </si>
  <si>
    <t>TC_AC_45</t>
  </si>
  <si>
    <t>TC_AC_46</t>
  </si>
  <si>
    <t>TC_AC_47</t>
  </si>
  <si>
    <t>TC_AC_48</t>
  </si>
  <si>
    <t>TC_AC_49</t>
  </si>
  <si>
    <t>TC_AC_50</t>
  </si>
  <si>
    <t>TC_AC_51</t>
  </si>
  <si>
    <t>TC_AC_52</t>
  </si>
  <si>
    <t>TC_AC_53</t>
  </si>
  <si>
    <t>TC_AC_54</t>
  </si>
  <si>
    <t>TC_AC_55</t>
  </si>
  <si>
    <t>TC_AC_56</t>
  </si>
  <si>
    <t>TC_AC_57</t>
  </si>
  <si>
    <t>TC_AC_58</t>
  </si>
  <si>
    <t>TC_AC_59</t>
  </si>
  <si>
    <t>Assign/unassign device to user</t>
  </si>
  <si>
    <t>Create Node</t>
  </si>
  <si>
    <t>Edit device</t>
  </si>
  <si>
    <t>Assign to user</t>
  </si>
  <si>
    <t>Add to group</t>
  </si>
  <si>
    <t>Add to profile</t>
  </si>
  <si>
    <t xml:space="preserve">Add to group </t>
  </si>
  <si>
    <t>SPS ID</t>
  </si>
  <si>
    <t>SPS Port</t>
  </si>
  <si>
    <t>Assign device</t>
  </si>
  <si>
    <t xml:space="preserve">Name </t>
  </si>
  <si>
    <t>Add device</t>
  </si>
  <si>
    <t>Remove from group</t>
  </si>
  <si>
    <t>Remove from profile</t>
  </si>
  <si>
    <t>Test</t>
  </si>
  <si>
    <t>Control devices from shortcut</t>
  </si>
  <si>
    <t>AC</t>
  </si>
  <si>
    <t>Light</t>
  </si>
  <si>
    <t>Curtain</t>
  </si>
  <si>
    <t>Door</t>
  </si>
  <si>
    <t>Create devices</t>
  </si>
  <si>
    <t>Select from device list/Add to group</t>
  </si>
  <si>
    <t>Select from device list/Add to Profile</t>
  </si>
  <si>
    <t>Select from device list/Remove from group</t>
  </si>
  <si>
    <t>Select from device list/Remove from Profile</t>
  </si>
  <si>
    <t>Edit profile</t>
  </si>
  <si>
    <t>Create  and set event</t>
  </si>
  <si>
    <t>Edit event</t>
  </si>
  <si>
    <t xml:space="preserve">Date </t>
  </si>
  <si>
    <t xml:space="preserve">Profile </t>
  </si>
  <si>
    <t>IR ID</t>
  </si>
  <si>
    <t>Motion</t>
  </si>
  <si>
    <t>Create SMS</t>
  </si>
  <si>
    <t>Send to</t>
  </si>
  <si>
    <t>Sensor</t>
  </si>
  <si>
    <t>Create Call</t>
  </si>
  <si>
    <t>Create Alarm</t>
  </si>
  <si>
    <t>Threshold</t>
  </si>
  <si>
    <t>Control devices from device screen</t>
  </si>
  <si>
    <t>AC on/off</t>
  </si>
  <si>
    <t>Remote controls</t>
  </si>
  <si>
    <t>Curtains Up/down all the way</t>
  </si>
  <si>
    <t>Curtains halfway open/close</t>
  </si>
  <si>
    <t>Door open</t>
  </si>
  <si>
    <t>Door close</t>
  </si>
  <si>
    <t>Lights on/of</t>
  </si>
  <si>
    <t>Lights Dimming up/down</t>
  </si>
  <si>
    <t>Control devices manually</t>
  </si>
  <si>
    <t>Door open/close</t>
  </si>
  <si>
    <t>Status updated on app</t>
  </si>
  <si>
    <t>Updated on app screen</t>
  </si>
  <si>
    <t>Updated on another FC</t>
  </si>
  <si>
    <t>Curtains open/close</t>
  </si>
  <si>
    <t>Wrong password</t>
  </si>
  <si>
    <t>Right password</t>
  </si>
  <si>
    <t>Password</t>
  </si>
  <si>
    <t>Unassign device</t>
  </si>
  <si>
    <t>Login as User</t>
  </si>
  <si>
    <t>Wrong Password</t>
  </si>
  <si>
    <t>Right Password</t>
  </si>
  <si>
    <t>Logout from admin account</t>
  </si>
  <si>
    <t>Create Event</t>
  </si>
  <si>
    <t>Date/Time</t>
  </si>
  <si>
    <t>Profile</t>
  </si>
  <si>
    <t>Notification sound</t>
  </si>
  <si>
    <t>Pass/fail (P/F)</t>
  </si>
  <si>
    <t>Shutters open/close</t>
  </si>
  <si>
    <t>Assign devices to user X</t>
  </si>
  <si>
    <t>Login using user X from a different FC</t>
  </si>
  <si>
    <t>executed</t>
  </si>
  <si>
    <t>%Pass</t>
  </si>
  <si>
    <t>Edit device (curtain) on same port</t>
  </si>
  <si>
    <t>Change Type to door</t>
  </si>
  <si>
    <t>Select multiple profiles</t>
  </si>
  <si>
    <t>Select</t>
  </si>
  <si>
    <t>Delete</t>
  </si>
  <si>
    <t>Select multiple groups</t>
  </si>
  <si>
    <t>Add/remove device</t>
  </si>
  <si>
    <t xml:space="preserve">Create user </t>
  </si>
  <si>
    <t xml:space="preserve">Edit User </t>
  </si>
  <si>
    <t>Enable/disable sensors</t>
  </si>
  <si>
    <t xml:space="preserve">Fire </t>
  </si>
  <si>
    <t>Gas</t>
  </si>
  <si>
    <t>Temperature</t>
  </si>
  <si>
    <t>Air quality</t>
  </si>
  <si>
    <t>Control assigned user devices</t>
  </si>
  <si>
    <t>Edit device states</t>
  </si>
  <si>
    <t>Load/Record voice</t>
  </si>
  <si>
    <t>Logout</t>
  </si>
  <si>
    <t>Edit Admin account</t>
  </si>
  <si>
    <t>Username</t>
  </si>
  <si>
    <t>Picture</t>
  </si>
  <si>
    <t>ID</t>
  </si>
  <si>
    <t>TC_AC_60</t>
  </si>
  <si>
    <t>TC_AC_61</t>
  </si>
  <si>
    <t>TC_AC_62</t>
  </si>
  <si>
    <t>TC_AC_63</t>
  </si>
  <si>
    <t>TC_AC_64</t>
  </si>
  <si>
    <t>TC_AC_65</t>
  </si>
  <si>
    <t>TC_AC_66</t>
  </si>
  <si>
    <t>TC_AC_67</t>
  </si>
  <si>
    <t>TC_AC_68</t>
  </si>
  <si>
    <t>TC_AC_69</t>
  </si>
  <si>
    <t>TC_AC_70</t>
  </si>
  <si>
    <t>TC_AC_71</t>
  </si>
  <si>
    <t>TC_AC_72</t>
  </si>
  <si>
    <t>TC_AC_73</t>
  </si>
  <si>
    <t>TC_AC_74</t>
  </si>
  <si>
    <t>TC_AC_75</t>
  </si>
  <si>
    <t>TC_AC_76</t>
  </si>
  <si>
    <t>TC_AC_77</t>
  </si>
  <si>
    <t>TC_AC_78</t>
  </si>
  <si>
    <t>TC_AC_79</t>
  </si>
  <si>
    <t>TC_AC_80</t>
  </si>
  <si>
    <t>TC_AC_81</t>
  </si>
  <si>
    <t>TC_AC_82</t>
  </si>
  <si>
    <t>TC_AC_83</t>
  </si>
  <si>
    <t>TC_AC_84</t>
  </si>
  <si>
    <t>TC_AC_85</t>
  </si>
  <si>
    <t>TC_AC_86</t>
  </si>
  <si>
    <t>TC_AC_87</t>
  </si>
  <si>
    <t>TC_AC_88</t>
  </si>
  <si>
    <t>TC_AC_89</t>
  </si>
  <si>
    <t>TC_AC_90</t>
  </si>
  <si>
    <t>TC_AC_91</t>
  </si>
  <si>
    <t>TC_AC_92</t>
  </si>
  <si>
    <t>TC_AC_93</t>
  </si>
  <si>
    <t>TC_AC_94</t>
  </si>
  <si>
    <t>TC_AC_95</t>
  </si>
  <si>
    <t>TC_AC_96</t>
  </si>
  <si>
    <t>TC_AC_97</t>
  </si>
  <si>
    <t>TC_AC_98</t>
  </si>
  <si>
    <t>TC_AC_99</t>
  </si>
  <si>
    <t>on /off Group</t>
  </si>
  <si>
    <t>Create User X</t>
  </si>
  <si>
    <t>What do you mean</t>
  </si>
  <si>
    <t>On /off Group</t>
  </si>
  <si>
    <t>you have to create an event first</t>
  </si>
  <si>
    <t>Trigger the event</t>
  </si>
  <si>
    <t>Run correctly or not</t>
  </si>
  <si>
    <t>Version:</t>
  </si>
  <si>
    <t>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</si>
</sst>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scheme val="minor"/>
    </font>
    <font>
      <b/>
      <sz val="11"/>
      <color rgb="FFFF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5" fillId="0" borderId="0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28" workbookViewId="0">
      <selection activeCell="A30" sqref="A30"/>
    </sheetView>
  </sheetViews>
  <sheetFormatPr baseColWidth="10" defaultColWidth="8.83203125" defaultRowHeight="14" x14ac:dyDescent="0"/>
  <cols>
    <col min="1" max="1" width="9.33203125" customWidth="1"/>
    <col min="2" max="2" width="30.6640625" customWidth="1"/>
    <col min="3" max="3" width="30.5" customWidth="1"/>
    <col min="4" max="4" width="18.5" customWidth="1"/>
    <col min="5" max="5" width="11.5" customWidth="1"/>
    <col min="6" max="6" width="16" customWidth="1"/>
    <col min="9" max="9" width="12.1640625" customWidth="1"/>
  </cols>
  <sheetData>
    <row r="1" spans="1:10">
      <c r="A1" t="s">
        <v>0</v>
      </c>
      <c r="B1" t="s">
        <v>1</v>
      </c>
      <c r="C1" t="s">
        <v>2</v>
      </c>
      <c r="D1" t="s">
        <v>33</v>
      </c>
      <c r="E1" t="s">
        <v>34</v>
      </c>
      <c r="F1" t="s">
        <v>36</v>
      </c>
      <c r="G1" t="s">
        <v>35</v>
      </c>
    </row>
    <row r="2" spans="1:10">
      <c r="B2" t="s">
        <v>40</v>
      </c>
    </row>
    <row r="3" spans="1:10">
      <c r="B3" t="s">
        <v>50</v>
      </c>
      <c r="I3" t="s">
        <v>37</v>
      </c>
      <c r="J3">
        <f>COUNTIF(F:F,"P")</f>
        <v>0</v>
      </c>
    </row>
    <row r="4" spans="1:10">
      <c r="B4" t="s">
        <v>41</v>
      </c>
      <c r="I4" t="s">
        <v>38</v>
      </c>
      <c r="J4">
        <f>COUNTIF(F:F,"F")</f>
        <v>0</v>
      </c>
    </row>
    <row r="5" spans="1:10">
      <c r="B5" t="s">
        <v>42</v>
      </c>
      <c r="I5" t="s">
        <v>39</v>
      </c>
      <c r="J5" t="e">
        <f>J3/(J3+J4)*100</f>
        <v>#DIV/0!</v>
      </c>
    </row>
    <row r="6" spans="1:10">
      <c r="B6" t="s">
        <v>43</v>
      </c>
    </row>
    <row r="7" spans="1:10">
      <c r="B7" t="s">
        <v>94</v>
      </c>
    </row>
    <row r="8" spans="1:10">
      <c r="B8" t="s">
        <v>44</v>
      </c>
    </row>
    <row r="9" spans="1:10">
      <c r="B9" t="s">
        <v>51</v>
      </c>
    </row>
    <row r="10" spans="1:10">
      <c r="B10" t="s">
        <v>52</v>
      </c>
    </row>
    <row r="11" spans="1:10">
      <c r="B11" t="s">
        <v>58</v>
      </c>
      <c r="D11" t="s">
        <v>59</v>
      </c>
    </row>
    <row r="12" spans="1:10">
      <c r="D12" t="s">
        <v>60</v>
      </c>
    </row>
    <row r="13" spans="1:10">
      <c r="D13" t="s">
        <v>61</v>
      </c>
    </row>
    <row r="14" spans="1:10">
      <c r="B14" t="s">
        <v>45</v>
      </c>
    </row>
    <row r="15" spans="1:10">
      <c r="B15" t="s">
        <v>53</v>
      </c>
    </row>
    <row r="16" spans="1:10">
      <c r="B16" t="s">
        <v>54</v>
      </c>
    </row>
    <row r="17" spans="1:4">
      <c r="B17" t="s">
        <v>46</v>
      </c>
    </row>
    <row r="18" spans="1:4">
      <c r="B18" t="s">
        <v>57</v>
      </c>
    </row>
    <row r="19" spans="1:4">
      <c r="B19" t="s">
        <v>62</v>
      </c>
      <c r="D19" t="s">
        <v>59</v>
      </c>
    </row>
    <row r="20" spans="1:4">
      <c r="D20" t="s">
        <v>60</v>
      </c>
    </row>
    <row r="21" spans="1:4">
      <c r="B21" t="s">
        <v>64</v>
      </c>
    </row>
    <row r="22" spans="1:4">
      <c r="B22" t="s">
        <v>47</v>
      </c>
    </row>
    <row r="23" spans="1:4">
      <c r="B23" t="s">
        <v>55</v>
      </c>
    </row>
    <row r="24" spans="1:4">
      <c r="B24" t="s">
        <v>56</v>
      </c>
    </row>
    <row r="25" spans="1:4">
      <c r="B25" t="s">
        <v>48</v>
      </c>
    </row>
    <row r="26" spans="1:4">
      <c r="B26" t="s">
        <v>49</v>
      </c>
    </row>
    <row r="28" spans="1:4">
      <c r="A28" t="s">
        <v>235</v>
      </c>
    </row>
    <row r="29" spans="1:4">
      <c r="A29" t="s">
        <v>234</v>
      </c>
    </row>
  </sheetData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ntainsText" dxfId="5" priority="3" operator="containsText" text="F">
      <formula>NOT(ISERROR(SEARCH("F",F2)))</formula>
    </cfRule>
    <cfRule type="containsText" dxfId="4" priority="4" operator="containsText" text="P">
      <formula>NOT(ISERROR(SEARCH("P",F2)))</formula>
    </cfRule>
  </conditionalFormatting>
  <conditionalFormatting sqref="F2:F91">
    <cfRule type="containsText" dxfId="3" priority="1" operator="containsText" text="F">
      <formula>NOT(ISERROR(SEARCH("F",F2)))</formula>
    </cfRule>
    <cfRule type="containsText" dxfId="2" priority="2" operator="containsText" text="P">
      <formula>NOT(ISERROR(SEARCH("P",F2)))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zoomScale="115" zoomScaleNormal="115" zoomScalePageLayoutView="115" workbookViewId="0">
      <pane ySplit="1" topLeftCell="A2" activePane="bottomLeft" state="frozen"/>
      <selection pane="bottomLeft" activeCell="B1" sqref="B1"/>
    </sheetView>
  </sheetViews>
  <sheetFormatPr baseColWidth="10" defaultColWidth="8.83203125" defaultRowHeight="14" x14ac:dyDescent="0"/>
  <cols>
    <col min="1" max="1" width="8.83203125" style="4"/>
    <col min="2" max="2" width="40.83203125" style="4" bestFit="1" customWidth="1"/>
    <col min="3" max="3" width="27.5" style="4" customWidth="1"/>
    <col min="4" max="4" width="10.6640625" style="5" customWidth="1"/>
    <col min="5" max="5" width="28.6640625" style="4" customWidth="1"/>
    <col min="6" max="6" width="8.83203125" style="5"/>
    <col min="7" max="7" width="25.83203125" style="4" customWidth="1"/>
    <col min="8" max="8" width="10.6640625" style="5" customWidth="1"/>
    <col min="9" max="9" width="21.83203125" style="4" customWidth="1"/>
    <col min="10" max="10" width="8.83203125" style="5"/>
    <col min="11" max="11" width="19.6640625" style="4" bestFit="1" customWidth="1"/>
    <col min="12" max="12" width="8.83203125" style="5"/>
    <col min="13" max="16384" width="8.83203125" style="4"/>
  </cols>
  <sheetData>
    <row r="1" spans="1:15" s="1" customFormat="1" ht="30">
      <c r="A1" s="1" t="s">
        <v>186</v>
      </c>
      <c r="B1" s="1" t="s">
        <v>108</v>
      </c>
      <c r="D1" s="2" t="s">
        <v>159</v>
      </c>
      <c r="F1" s="2" t="s">
        <v>159</v>
      </c>
      <c r="H1" s="2" t="s">
        <v>159</v>
      </c>
      <c r="J1" s="2" t="s">
        <v>159</v>
      </c>
      <c r="L1" s="2" t="s">
        <v>159</v>
      </c>
    </row>
    <row r="2" spans="1:15">
      <c r="A2" s="3" t="s">
        <v>3</v>
      </c>
      <c r="B2" s="4" t="s">
        <v>40</v>
      </c>
      <c r="C2" s="4" t="s">
        <v>147</v>
      </c>
      <c r="E2" s="4" t="s">
        <v>148</v>
      </c>
    </row>
    <row r="3" spans="1:15" ht="15.75" customHeight="1">
      <c r="A3" s="3" t="s">
        <v>4</v>
      </c>
      <c r="B3" s="4" t="s">
        <v>44</v>
      </c>
      <c r="C3" s="4" t="s">
        <v>59</v>
      </c>
      <c r="E3" s="4" t="s">
        <v>60</v>
      </c>
      <c r="G3" s="4" t="s">
        <v>101</v>
      </c>
      <c r="I3" s="4" t="s">
        <v>102</v>
      </c>
      <c r="N3" s="4" t="s">
        <v>163</v>
      </c>
      <c r="O3" s="4">
        <f>-5+COUNTA(D:D,F:F,H:H,J:J,L:L)</f>
        <v>6</v>
      </c>
    </row>
    <row r="4" spans="1:15">
      <c r="A4" s="3" t="s">
        <v>5</v>
      </c>
      <c r="B4" s="4" t="s">
        <v>172</v>
      </c>
      <c r="C4" s="4" t="s">
        <v>59</v>
      </c>
      <c r="E4" s="4" t="s">
        <v>103</v>
      </c>
      <c r="N4" s="4" t="s">
        <v>37</v>
      </c>
      <c r="O4" s="4">
        <f>COUNTIF(B2:L441,"P")</f>
        <v>0</v>
      </c>
    </row>
    <row r="5" spans="1:15">
      <c r="A5" s="3" t="s">
        <v>6</v>
      </c>
      <c r="B5" s="4" t="s">
        <v>173</v>
      </c>
      <c r="C5" s="4" t="s">
        <v>59</v>
      </c>
      <c r="E5" s="4" t="s">
        <v>149</v>
      </c>
      <c r="G5" s="4" t="s">
        <v>150</v>
      </c>
      <c r="N5" s="4" t="s">
        <v>38</v>
      </c>
      <c r="O5" s="4">
        <f>COUNTIF(D2:L442,"F")</f>
        <v>0</v>
      </c>
    </row>
    <row r="6" spans="1:15">
      <c r="A6" s="3" t="s">
        <v>7</v>
      </c>
      <c r="B6" s="4" t="s">
        <v>45</v>
      </c>
      <c r="C6" s="4" t="s">
        <v>104</v>
      </c>
      <c r="E6" s="4" t="s">
        <v>60</v>
      </c>
      <c r="G6" s="4" t="s">
        <v>105</v>
      </c>
      <c r="I6" s="7" t="s">
        <v>227</v>
      </c>
      <c r="N6" s="4" t="s">
        <v>164</v>
      </c>
      <c r="O6" s="4" t="e">
        <f>O4/(O4+O5)*100</f>
        <v>#DIV/0!</v>
      </c>
    </row>
    <row r="7" spans="1:15">
      <c r="A7" s="3" t="s">
        <v>8</v>
      </c>
      <c r="B7" s="4" t="s">
        <v>47</v>
      </c>
      <c r="C7" s="4" t="s">
        <v>104</v>
      </c>
      <c r="E7" s="4" t="s">
        <v>60</v>
      </c>
      <c r="G7" s="4" t="s">
        <v>105</v>
      </c>
      <c r="I7" s="4" t="s">
        <v>63</v>
      </c>
    </row>
    <row r="8" spans="1:15">
      <c r="A8" s="3" t="s">
        <v>9</v>
      </c>
      <c r="B8" s="4" t="s">
        <v>114</v>
      </c>
      <c r="C8" s="4" t="s">
        <v>110</v>
      </c>
      <c r="E8" s="4" t="s">
        <v>111</v>
      </c>
      <c r="G8" s="4" t="s">
        <v>112</v>
      </c>
      <c r="I8" s="4" t="s">
        <v>113</v>
      </c>
    </row>
    <row r="9" spans="1:15">
      <c r="A9" s="3"/>
      <c r="B9" s="7" t="s">
        <v>228</v>
      </c>
    </row>
    <row r="10" spans="1:15">
      <c r="A10" s="3" t="s">
        <v>10</v>
      </c>
      <c r="B10" s="4" t="s">
        <v>161</v>
      </c>
      <c r="C10" s="4" t="s">
        <v>110</v>
      </c>
      <c r="E10" s="4" t="s">
        <v>111</v>
      </c>
      <c r="G10" s="4" t="s">
        <v>112</v>
      </c>
      <c r="I10" s="4" t="s">
        <v>113</v>
      </c>
    </row>
    <row r="11" spans="1:15">
      <c r="A11" s="3" t="s">
        <v>11</v>
      </c>
      <c r="B11" s="4" t="s">
        <v>109</v>
      </c>
      <c r="C11" s="4" t="s">
        <v>110</v>
      </c>
      <c r="E11" s="4" t="s">
        <v>111</v>
      </c>
      <c r="G11" s="4" t="s">
        <v>112</v>
      </c>
      <c r="I11" s="4" t="s">
        <v>113</v>
      </c>
    </row>
    <row r="12" spans="1:15">
      <c r="A12" s="3" t="s">
        <v>12</v>
      </c>
      <c r="B12" s="4" t="s">
        <v>162</v>
      </c>
      <c r="C12" s="4" t="s">
        <v>147</v>
      </c>
      <c r="E12" s="4" t="s">
        <v>148</v>
      </c>
    </row>
    <row r="13" spans="1:15" ht="28">
      <c r="A13" s="3" t="s">
        <v>13</v>
      </c>
      <c r="B13" s="6" t="s">
        <v>132</v>
      </c>
      <c r="C13" s="4" t="s">
        <v>133</v>
      </c>
      <c r="E13" s="4" t="s">
        <v>134</v>
      </c>
      <c r="G13" s="8" t="s">
        <v>144</v>
      </c>
      <c r="H13" s="10" t="s">
        <v>229</v>
      </c>
      <c r="I13" s="9" t="s">
        <v>145</v>
      </c>
    </row>
    <row r="14" spans="1:15" ht="17.25" customHeight="1">
      <c r="A14" s="3" t="s">
        <v>14</v>
      </c>
      <c r="B14" s="6"/>
      <c r="C14" s="4" t="s">
        <v>135</v>
      </c>
      <c r="E14" s="4" t="s">
        <v>136</v>
      </c>
      <c r="G14" s="8" t="s">
        <v>144</v>
      </c>
      <c r="H14" s="10" t="s">
        <v>229</v>
      </c>
      <c r="I14" s="9" t="s">
        <v>145</v>
      </c>
    </row>
    <row r="15" spans="1:15" ht="28">
      <c r="A15" s="3" t="s">
        <v>15</v>
      </c>
      <c r="B15" s="6"/>
      <c r="C15" s="4" t="s">
        <v>137</v>
      </c>
      <c r="E15" s="4" t="s">
        <v>138</v>
      </c>
      <c r="G15" s="8" t="s">
        <v>144</v>
      </c>
      <c r="H15" s="10" t="s">
        <v>229</v>
      </c>
      <c r="I15" s="9" t="s">
        <v>145</v>
      </c>
    </row>
    <row r="16" spans="1:15" ht="28">
      <c r="A16" s="3" t="s">
        <v>16</v>
      </c>
      <c r="B16" s="6"/>
      <c r="C16" s="4" t="s">
        <v>139</v>
      </c>
      <c r="E16" s="4" t="s">
        <v>140</v>
      </c>
      <c r="G16" s="8" t="s">
        <v>144</v>
      </c>
      <c r="H16" s="10" t="s">
        <v>229</v>
      </c>
      <c r="I16" s="9" t="s">
        <v>145</v>
      </c>
    </row>
    <row r="17" spans="1:11" ht="28">
      <c r="A17" s="3" t="s">
        <v>17</v>
      </c>
      <c r="B17" s="6" t="s">
        <v>141</v>
      </c>
      <c r="C17" s="4" t="s">
        <v>142</v>
      </c>
      <c r="E17" s="4" t="s">
        <v>143</v>
      </c>
      <c r="G17" s="8" t="s">
        <v>144</v>
      </c>
      <c r="H17" s="10" t="s">
        <v>229</v>
      </c>
      <c r="I17" s="7" t="s">
        <v>145</v>
      </c>
    </row>
    <row r="18" spans="1:11" ht="28">
      <c r="A18" s="3" t="s">
        <v>18</v>
      </c>
      <c r="B18" s="6"/>
      <c r="C18" s="4" t="s">
        <v>146</v>
      </c>
      <c r="E18" s="4" t="s">
        <v>136</v>
      </c>
      <c r="G18" s="8" t="s">
        <v>144</v>
      </c>
      <c r="H18" s="10" t="s">
        <v>229</v>
      </c>
      <c r="I18" s="7" t="s">
        <v>145</v>
      </c>
    </row>
    <row r="19" spans="1:11">
      <c r="A19" s="3" t="s">
        <v>19</v>
      </c>
      <c r="B19" s="6"/>
      <c r="C19" s="4" t="s">
        <v>160</v>
      </c>
      <c r="E19" s="7" t="s">
        <v>136</v>
      </c>
      <c r="G19" s="7" t="s">
        <v>144</v>
      </c>
      <c r="I19" s="7" t="s">
        <v>145</v>
      </c>
    </row>
    <row r="20" spans="1:11">
      <c r="A20" s="3" t="s">
        <v>20</v>
      </c>
      <c r="B20" s="4" t="s">
        <v>115</v>
      </c>
      <c r="C20" s="4" t="s">
        <v>110</v>
      </c>
      <c r="E20" s="4" t="s">
        <v>111</v>
      </c>
      <c r="G20" s="4" t="s">
        <v>112</v>
      </c>
      <c r="I20" s="4" t="s">
        <v>113</v>
      </c>
      <c r="K20" s="7" t="s">
        <v>230</v>
      </c>
    </row>
    <row r="21" spans="1:11">
      <c r="A21" s="3" t="s">
        <v>21</v>
      </c>
      <c r="B21" s="4" t="s">
        <v>116</v>
      </c>
      <c r="C21" s="4" t="s">
        <v>110</v>
      </c>
      <c r="E21" s="4" t="s">
        <v>111</v>
      </c>
      <c r="G21" s="4" t="s">
        <v>112</v>
      </c>
      <c r="I21" s="4" t="s">
        <v>113</v>
      </c>
      <c r="K21" s="7" t="s">
        <v>63</v>
      </c>
    </row>
    <row r="22" spans="1:11">
      <c r="A22" s="3" t="s">
        <v>22</v>
      </c>
      <c r="B22" s="4" t="s">
        <v>117</v>
      </c>
      <c r="C22" s="4" t="s">
        <v>110</v>
      </c>
      <c r="E22" s="4" t="s">
        <v>111</v>
      </c>
      <c r="G22" s="4" t="s">
        <v>112</v>
      </c>
      <c r="I22" s="4" t="s">
        <v>113</v>
      </c>
    </row>
    <row r="23" spans="1:11">
      <c r="A23" s="3" t="s">
        <v>23</v>
      </c>
      <c r="B23" s="4" t="s">
        <v>118</v>
      </c>
      <c r="C23" s="4" t="s">
        <v>110</v>
      </c>
      <c r="E23" s="4" t="s">
        <v>111</v>
      </c>
      <c r="G23" s="4" t="s">
        <v>112</v>
      </c>
      <c r="I23" s="4" t="s">
        <v>113</v>
      </c>
    </row>
    <row r="24" spans="1:11">
      <c r="A24" s="3" t="s">
        <v>24</v>
      </c>
      <c r="B24" s="4" t="s">
        <v>96</v>
      </c>
      <c r="C24" s="4" t="s">
        <v>59</v>
      </c>
      <c r="E24" s="4" t="s">
        <v>60</v>
      </c>
      <c r="G24" s="4" t="s">
        <v>97</v>
      </c>
      <c r="I24" s="4" t="s">
        <v>106</v>
      </c>
      <c r="K24" s="4" t="s">
        <v>107</v>
      </c>
    </row>
    <row r="25" spans="1:11">
      <c r="A25" s="3" t="s">
        <v>25</v>
      </c>
      <c r="B25" s="8" t="s">
        <v>165</v>
      </c>
      <c r="C25" s="4" t="s">
        <v>166</v>
      </c>
      <c r="E25" s="4" t="s">
        <v>142</v>
      </c>
    </row>
    <row r="26" spans="1:11">
      <c r="A26" s="3" t="s">
        <v>26</v>
      </c>
      <c r="B26" s="4" t="s">
        <v>62</v>
      </c>
      <c r="C26" s="4" t="s">
        <v>59</v>
      </c>
      <c r="E26" s="4" t="s">
        <v>60</v>
      </c>
      <c r="G26" s="4" t="s">
        <v>100</v>
      </c>
      <c r="I26" s="4" t="s">
        <v>99</v>
      </c>
      <c r="K26" s="4" t="s">
        <v>171</v>
      </c>
    </row>
    <row r="27" spans="1:11">
      <c r="A27" s="3" t="s">
        <v>27</v>
      </c>
      <c r="B27" s="4" t="s">
        <v>119</v>
      </c>
      <c r="C27" s="4" t="s">
        <v>59</v>
      </c>
      <c r="E27" s="4" t="s">
        <v>60</v>
      </c>
      <c r="G27" s="4" t="s">
        <v>120</v>
      </c>
      <c r="I27" s="4" t="s">
        <v>180</v>
      </c>
    </row>
    <row r="28" spans="1:11">
      <c r="A28" s="3"/>
      <c r="B28" s="7" t="s">
        <v>231</v>
      </c>
    </row>
    <row r="29" spans="1:11">
      <c r="A29" s="3" t="s">
        <v>28</v>
      </c>
      <c r="B29" s="4" t="s">
        <v>121</v>
      </c>
      <c r="C29" s="4" t="s">
        <v>59</v>
      </c>
      <c r="E29" s="4" t="s">
        <v>122</v>
      </c>
      <c r="G29" s="4" t="s">
        <v>123</v>
      </c>
    </row>
    <row r="30" spans="1:11">
      <c r="A30" s="3" t="s">
        <v>29</v>
      </c>
      <c r="B30" s="4" t="s">
        <v>95</v>
      </c>
      <c r="C30" s="4" t="s">
        <v>59</v>
      </c>
      <c r="E30" s="4" t="s">
        <v>124</v>
      </c>
    </row>
    <row r="31" spans="1:11">
      <c r="A31" s="3" t="s">
        <v>30</v>
      </c>
      <c r="B31" s="4" t="s">
        <v>174</v>
      </c>
      <c r="C31" s="4" t="s">
        <v>175</v>
      </c>
      <c r="E31" s="4" t="s">
        <v>176</v>
      </c>
      <c r="G31" s="4" t="s">
        <v>177</v>
      </c>
      <c r="I31" s="4" t="s">
        <v>178</v>
      </c>
      <c r="K31" s="4" t="s">
        <v>125</v>
      </c>
    </row>
    <row r="32" spans="1:11">
      <c r="A32" s="3" t="s">
        <v>31</v>
      </c>
      <c r="B32" s="4" t="s">
        <v>126</v>
      </c>
      <c r="C32" s="4" t="s">
        <v>59</v>
      </c>
      <c r="E32" s="4" t="s">
        <v>127</v>
      </c>
      <c r="G32" s="4" t="s">
        <v>128</v>
      </c>
      <c r="I32" s="4" t="s">
        <v>131</v>
      </c>
      <c r="K32" s="7" t="s">
        <v>232</v>
      </c>
    </row>
    <row r="33" spans="1:13" ht="28">
      <c r="A33" s="3" t="s">
        <v>32</v>
      </c>
      <c r="B33" s="4" t="s">
        <v>129</v>
      </c>
      <c r="C33" s="4" t="s">
        <v>59</v>
      </c>
      <c r="E33" s="4" t="s">
        <v>127</v>
      </c>
      <c r="G33" s="4" t="s">
        <v>128</v>
      </c>
      <c r="I33" s="4" t="s">
        <v>131</v>
      </c>
      <c r="K33" s="4" t="s">
        <v>181</v>
      </c>
      <c r="M33" s="7" t="s">
        <v>232</v>
      </c>
    </row>
    <row r="34" spans="1:13">
      <c r="A34" s="3" t="s">
        <v>65</v>
      </c>
      <c r="B34" s="4" t="s">
        <v>47</v>
      </c>
      <c r="C34" s="4" t="s">
        <v>59</v>
      </c>
      <c r="E34" s="4" t="s">
        <v>127</v>
      </c>
      <c r="G34" s="4" t="s">
        <v>128</v>
      </c>
      <c r="I34" s="4" t="s">
        <v>131</v>
      </c>
      <c r="K34" s="7" t="s">
        <v>232</v>
      </c>
    </row>
    <row r="35" spans="1:13" ht="28">
      <c r="A35" s="3" t="s">
        <v>66</v>
      </c>
      <c r="B35" s="4" t="s">
        <v>130</v>
      </c>
      <c r="C35" s="4" t="s">
        <v>59</v>
      </c>
      <c r="E35" s="4" t="s">
        <v>127</v>
      </c>
      <c r="G35" s="4" t="s">
        <v>128</v>
      </c>
      <c r="I35" s="4" t="s">
        <v>131</v>
      </c>
      <c r="K35" s="4" t="s">
        <v>181</v>
      </c>
      <c r="M35" s="7" t="s">
        <v>232</v>
      </c>
    </row>
    <row r="36" spans="1:13">
      <c r="A36" s="3" t="s">
        <v>67</v>
      </c>
      <c r="B36" s="8" t="s">
        <v>155</v>
      </c>
      <c r="C36" s="4" t="s">
        <v>59</v>
      </c>
      <c r="E36" s="4" t="s">
        <v>156</v>
      </c>
      <c r="G36" s="4" t="s">
        <v>157</v>
      </c>
      <c r="I36" s="4" t="s">
        <v>158</v>
      </c>
      <c r="K36" s="7" t="s">
        <v>233</v>
      </c>
    </row>
    <row r="37" spans="1:13">
      <c r="A37" s="3" t="s">
        <v>68</v>
      </c>
      <c r="B37" s="4" t="s">
        <v>167</v>
      </c>
      <c r="C37" s="4" t="s">
        <v>168</v>
      </c>
      <c r="E37" s="4" t="s">
        <v>98</v>
      </c>
      <c r="G37" s="4" t="s">
        <v>106</v>
      </c>
      <c r="I37" s="4" t="s">
        <v>169</v>
      </c>
    </row>
    <row r="38" spans="1:13" ht="14.25" customHeight="1">
      <c r="A38" s="3" t="s">
        <v>69</v>
      </c>
      <c r="B38" s="4" t="s">
        <v>170</v>
      </c>
      <c r="C38" s="4" t="s">
        <v>168</v>
      </c>
      <c r="E38" s="4" t="s">
        <v>98</v>
      </c>
      <c r="G38" s="4" t="s">
        <v>169</v>
      </c>
    </row>
    <row r="39" spans="1:13" ht="14.25" customHeight="1">
      <c r="A39" s="3" t="s">
        <v>70</v>
      </c>
      <c r="B39" s="4" t="s">
        <v>183</v>
      </c>
      <c r="C39" s="4" t="s">
        <v>184</v>
      </c>
      <c r="E39" s="4" t="s">
        <v>149</v>
      </c>
      <c r="G39" s="4" t="s">
        <v>185</v>
      </c>
    </row>
    <row r="40" spans="1:13">
      <c r="A40" s="3" t="s">
        <v>71</v>
      </c>
      <c r="B40" s="4" t="s">
        <v>154</v>
      </c>
      <c r="C40" s="4" t="s">
        <v>182</v>
      </c>
    </row>
    <row r="41" spans="1:13">
      <c r="A41" s="3" t="s">
        <v>72</v>
      </c>
      <c r="B41" s="4" t="s">
        <v>151</v>
      </c>
      <c r="C41" s="4" t="s">
        <v>152</v>
      </c>
      <c r="E41" s="4" t="s">
        <v>153</v>
      </c>
    </row>
    <row r="42" spans="1:13">
      <c r="A42" s="3" t="s">
        <v>73</v>
      </c>
      <c r="B42" s="4" t="s">
        <v>179</v>
      </c>
      <c r="C42" s="4" t="s">
        <v>168</v>
      </c>
      <c r="E42" s="4" t="s">
        <v>98</v>
      </c>
      <c r="G42" s="4" t="s">
        <v>99</v>
      </c>
    </row>
    <row r="43" spans="1:13">
      <c r="A43" s="3" t="s">
        <v>74</v>
      </c>
    </row>
    <row r="44" spans="1:13">
      <c r="A44" s="3" t="s">
        <v>75</v>
      </c>
    </row>
    <row r="45" spans="1:13">
      <c r="A45" s="3" t="s">
        <v>76</v>
      </c>
    </row>
    <row r="46" spans="1:13">
      <c r="A46" s="3" t="s">
        <v>77</v>
      </c>
    </row>
    <row r="47" spans="1:13">
      <c r="A47" s="3" t="s">
        <v>78</v>
      </c>
    </row>
    <row r="48" spans="1:13">
      <c r="A48" s="3" t="s">
        <v>79</v>
      </c>
    </row>
    <row r="49" spans="1:1">
      <c r="A49" s="3" t="s">
        <v>80</v>
      </c>
    </row>
    <row r="50" spans="1:1">
      <c r="A50" s="3" t="s">
        <v>81</v>
      </c>
    </row>
    <row r="51" spans="1:1">
      <c r="A51" s="3" t="s">
        <v>82</v>
      </c>
    </row>
    <row r="52" spans="1:1">
      <c r="A52" s="3" t="s">
        <v>83</v>
      </c>
    </row>
    <row r="53" spans="1:1">
      <c r="A53" s="3" t="s">
        <v>84</v>
      </c>
    </row>
    <row r="54" spans="1:1">
      <c r="A54" s="3" t="s">
        <v>85</v>
      </c>
    </row>
    <row r="55" spans="1:1">
      <c r="A55" s="3" t="s">
        <v>86</v>
      </c>
    </row>
    <row r="56" spans="1:1">
      <c r="A56" s="3" t="s">
        <v>87</v>
      </c>
    </row>
    <row r="57" spans="1:1">
      <c r="A57" s="3" t="s">
        <v>88</v>
      </c>
    </row>
    <row r="58" spans="1:1">
      <c r="A58" s="3" t="s">
        <v>89</v>
      </c>
    </row>
    <row r="59" spans="1:1">
      <c r="A59" s="3" t="s">
        <v>90</v>
      </c>
    </row>
    <row r="60" spans="1:1">
      <c r="A60" s="3" t="s">
        <v>91</v>
      </c>
    </row>
    <row r="61" spans="1:1">
      <c r="A61" s="3" t="s">
        <v>92</v>
      </c>
    </row>
    <row r="62" spans="1:1">
      <c r="A62" s="3" t="s">
        <v>93</v>
      </c>
    </row>
    <row r="63" spans="1:1">
      <c r="A63" s="3" t="s">
        <v>187</v>
      </c>
    </row>
    <row r="64" spans="1:1">
      <c r="A64" s="3" t="s">
        <v>188</v>
      </c>
    </row>
    <row r="65" spans="1:1">
      <c r="A65" s="3" t="s">
        <v>189</v>
      </c>
    </row>
    <row r="66" spans="1:1">
      <c r="A66" s="3" t="s">
        <v>190</v>
      </c>
    </row>
    <row r="67" spans="1:1">
      <c r="A67" s="3" t="s">
        <v>191</v>
      </c>
    </row>
    <row r="68" spans="1:1">
      <c r="A68" s="3" t="s">
        <v>192</v>
      </c>
    </row>
    <row r="69" spans="1:1">
      <c r="A69" s="3" t="s">
        <v>193</v>
      </c>
    </row>
    <row r="70" spans="1:1">
      <c r="A70" s="3" t="s">
        <v>194</v>
      </c>
    </row>
    <row r="71" spans="1:1">
      <c r="A71" s="3" t="s">
        <v>195</v>
      </c>
    </row>
    <row r="72" spans="1:1">
      <c r="A72" s="3" t="s">
        <v>196</v>
      </c>
    </row>
    <row r="73" spans="1:1">
      <c r="A73" s="3" t="s">
        <v>197</v>
      </c>
    </row>
    <row r="74" spans="1:1">
      <c r="A74" s="3" t="s">
        <v>198</v>
      </c>
    </row>
    <row r="75" spans="1:1">
      <c r="A75" s="3" t="s">
        <v>199</v>
      </c>
    </row>
    <row r="76" spans="1:1">
      <c r="A76" s="3" t="s">
        <v>200</v>
      </c>
    </row>
    <row r="77" spans="1:1">
      <c r="A77" s="3" t="s">
        <v>201</v>
      </c>
    </row>
    <row r="78" spans="1:1">
      <c r="A78" s="3" t="s">
        <v>202</v>
      </c>
    </row>
    <row r="79" spans="1:1">
      <c r="A79" s="3" t="s">
        <v>203</v>
      </c>
    </row>
    <row r="80" spans="1:1">
      <c r="A80" s="3" t="s">
        <v>204</v>
      </c>
    </row>
    <row r="81" spans="1:1">
      <c r="A81" s="3" t="s">
        <v>205</v>
      </c>
    </row>
    <row r="82" spans="1:1">
      <c r="A82" s="3" t="s">
        <v>206</v>
      </c>
    </row>
    <row r="83" spans="1:1">
      <c r="A83" s="3" t="s">
        <v>207</v>
      </c>
    </row>
    <row r="84" spans="1:1">
      <c r="A84" s="3" t="s">
        <v>208</v>
      </c>
    </row>
    <row r="85" spans="1:1">
      <c r="A85" s="3" t="s">
        <v>209</v>
      </c>
    </row>
    <row r="86" spans="1:1">
      <c r="A86" s="3" t="s">
        <v>210</v>
      </c>
    </row>
    <row r="87" spans="1:1">
      <c r="A87" s="3" t="s">
        <v>211</v>
      </c>
    </row>
    <row r="88" spans="1:1">
      <c r="A88" s="3" t="s">
        <v>212</v>
      </c>
    </row>
    <row r="89" spans="1:1">
      <c r="A89" s="3" t="s">
        <v>213</v>
      </c>
    </row>
    <row r="90" spans="1:1">
      <c r="A90" s="3" t="s">
        <v>214</v>
      </c>
    </row>
    <row r="91" spans="1:1">
      <c r="A91" s="3" t="s">
        <v>215</v>
      </c>
    </row>
    <row r="92" spans="1:1">
      <c r="A92" s="3" t="s">
        <v>216</v>
      </c>
    </row>
    <row r="93" spans="1:1">
      <c r="A93" s="3" t="s">
        <v>217</v>
      </c>
    </row>
    <row r="94" spans="1:1">
      <c r="A94" s="3" t="s">
        <v>218</v>
      </c>
    </row>
    <row r="95" spans="1:1">
      <c r="A95" s="3" t="s">
        <v>219</v>
      </c>
    </row>
    <row r="96" spans="1:1">
      <c r="A96" s="3" t="s">
        <v>220</v>
      </c>
    </row>
    <row r="97" spans="1:1">
      <c r="A97" s="3" t="s">
        <v>221</v>
      </c>
    </row>
    <row r="98" spans="1:1">
      <c r="A98" s="3" t="s">
        <v>222</v>
      </c>
    </row>
    <row r="99" spans="1:1">
      <c r="A99" s="3" t="s">
        <v>223</v>
      </c>
    </row>
    <row r="100" spans="1:1">
      <c r="A100" s="3" t="s">
        <v>224</v>
      </c>
    </row>
    <row r="101" spans="1:1">
      <c r="A101" s="3" t="s">
        <v>225</v>
      </c>
    </row>
    <row r="102" spans="1:1">
      <c r="A102" s="3" t="s">
        <v>226</v>
      </c>
    </row>
  </sheetData>
  <mergeCells count="2">
    <mergeCell ref="B13:B16"/>
    <mergeCell ref="B17:B19"/>
  </mergeCells>
  <conditionalFormatting sqref="J11:J1048576 L1:L1048576 J1:J9 H1:H9 F1:F9 D11:D1048576 D1:D9 F11:F1048576 H11:H1048576">
    <cfRule type="cellIs" dxfId="1" priority="9" operator="equal">
      <formula>"P"</formula>
    </cfRule>
    <cfRule type="cellIs" dxfId="0" priority="10" operator="equal">
      <formula>"F"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Page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ddwidar</dc:creator>
  <cp:lastModifiedBy>Mahmoud</cp:lastModifiedBy>
  <dcterms:created xsi:type="dcterms:W3CDTF">2016-04-09T11:49:16Z</dcterms:created>
  <dcterms:modified xsi:type="dcterms:W3CDTF">2016-04-09T19:56:04Z</dcterms:modified>
</cp:coreProperties>
</file>