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AD577B5D-57DA-4D5A-A572-05D1C4ED312E}" xr6:coauthVersionLast="43" xr6:coauthVersionMax="43" xr10:uidLastSave="{00000000-0000-0000-0000-000000000000}"/>
  <bookViews>
    <workbookView xWindow="-120" yWindow="-120" windowWidth="27945" windowHeight="18240" xr2:uid="{EC2FB41B-C235-4939-9B29-834639605DAF}"/>
  </bookViews>
  <sheets>
    <sheet name="Platinum" sheetId="5" r:id="rId1"/>
    <sheet name="Silver" sheetId="4" r:id="rId2"/>
    <sheet name="Gold" sheetId="6" r:id="rId3"/>
    <sheet name="PlayerRuns" sheetId="2" r:id="rId4"/>
  </sheets>
  <definedNames>
    <definedName name="ExternalData_1" localSheetId="3" hidden="1">PlayerRuns!$A$1:$D$119</definedName>
    <definedName name="ExternalData_2" localSheetId="2" hidden="1">Gold!$C$1:$O$14</definedName>
    <definedName name="ExternalData_3" localSheetId="1" hidden="1">Silver!$C$1:$O$5</definedName>
    <definedName name="ExternalData_4" localSheetId="0" hidden="1">Platinum!$C$1:$O$5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P2" i="5"/>
  <c r="P3" i="5"/>
  <c r="P4" i="5"/>
  <c r="P5" i="5"/>
  <c r="A2" i="4"/>
  <c r="A3" i="4"/>
  <c r="A4" i="4"/>
  <c r="A5" i="4"/>
  <c r="P2" i="4"/>
  <c r="P3" i="4"/>
  <c r="P4" i="4"/>
  <c r="P5" i="4"/>
  <c r="A2" i="6"/>
  <c r="A3" i="6"/>
  <c r="A4" i="6"/>
  <c r="A5" i="6"/>
  <c r="A6" i="6"/>
  <c r="A7" i="6"/>
  <c r="A8" i="6"/>
  <c r="A9" i="6"/>
  <c r="A10" i="6"/>
  <c r="A11" i="6"/>
  <c r="A12" i="6"/>
  <c r="A13" i="6"/>
  <c r="A14" i="6"/>
  <c r="P2" i="6"/>
  <c r="P3" i="6"/>
  <c r="P4" i="6"/>
  <c r="P5" i="6"/>
  <c r="P6" i="6"/>
  <c r="P7" i="6"/>
  <c r="P8" i="6"/>
  <c r="P9" i="6"/>
  <c r="P10" i="6"/>
  <c r="P11" i="6"/>
  <c r="P12" i="6"/>
  <c r="P13" i="6"/>
  <c r="P1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9A2E8F-861D-452B-9139-782FD0B955C4}" keepAlive="1" name="Query - Gold" description="Connection to the 'Gold' query in the workbook." type="5" refreshedVersion="6" background="1" saveData="1">
    <dbPr connection="Provider=Microsoft.Mashup.OleDb.1;Data Source=$Workbook$;Location=Gold;Extended Properties=&quot;&quot;" command="SELECT * FROM [Gold]"/>
  </connection>
  <connection id="2" xr16:uid="{DEA06EB4-CC4E-4024-967A-F13A43454842}" keepAlive="1" name="Query - Platinum" description="Connection to the 'Platinum' query in the workbook." type="5" refreshedVersion="6" background="1" saveData="1">
    <dbPr connection="Provider=Microsoft.Mashup.OleDb.1;Data Source=$Workbook$;Location=Platinum;Extended Properties=&quot;&quot;" command="SELECT * FROM [Platinum]"/>
  </connection>
  <connection id="3" xr16:uid="{3F6B5212-85CA-45F0-8F4A-0A16EF1AD492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F98A8E2-96B0-4685-A537-111FEE85833D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F807C7C3-CA39-4417-9490-9DC10AA759F7}" keepAlive="1" name="Query - Silver" description="Connection to the 'Silver' query in the workbook." type="5" refreshedVersion="6" background="1" saveData="1">
    <dbPr connection="Provider=Microsoft.Mashup.OleDb.1;Data Source=$Workbook$;Location=Silver;Extended Properties=&quot;&quot;" command="SELECT * FROM [Silver]"/>
  </connection>
</connections>
</file>

<file path=xl/sharedStrings.xml><?xml version="1.0" encoding="utf-8"?>
<sst xmlns="http://schemas.openxmlformats.org/spreadsheetml/2006/main" count="448" uniqueCount="38">
  <si>
    <t>Alt</t>
  </si>
  <si>
    <t>Difficulty</t>
  </si>
  <si>
    <t>Player</t>
  </si>
  <si>
    <t>Best Time</t>
  </si>
  <si>
    <t>Gold</t>
  </si>
  <si>
    <t>capn233</t>
  </si>
  <si>
    <t>Knockingbr4in</t>
  </si>
  <si>
    <t>AW_FC_1986</t>
  </si>
  <si>
    <t>TheNightSlasher</t>
  </si>
  <si>
    <t>x3lander</t>
  </si>
  <si>
    <t>Kocka007</t>
  </si>
  <si>
    <t>N7 Spectre MD</t>
  </si>
  <si>
    <t>The_Doctor46N7</t>
  </si>
  <si>
    <t>TheTechnoTurian</t>
  </si>
  <si>
    <t>ctc91</t>
  </si>
  <si>
    <t>artvandalay81</t>
  </si>
  <si>
    <t>Time</t>
  </si>
  <si>
    <t xml:space="preserve"> - </t>
  </si>
  <si>
    <t>Count</t>
  </si>
  <si>
    <t>Mission 1</t>
  </si>
  <si>
    <t>Silver</t>
  </si>
  <si>
    <t>Areksto</t>
  </si>
  <si>
    <t>Platinum</t>
  </si>
  <si>
    <t>Mission 2</t>
  </si>
  <si>
    <t>Mission 3</t>
  </si>
  <si>
    <t>Mission 4</t>
  </si>
  <si>
    <t>Mission 5</t>
  </si>
  <si>
    <t>Mission 6</t>
  </si>
  <si>
    <t>AdamLF82</t>
  </si>
  <si>
    <t>Mission 7</t>
  </si>
  <si>
    <t>Mission 8</t>
  </si>
  <si>
    <t>Alquinn</t>
  </si>
  <si>
    <t>Mission 9</t>
  </si>
  <si>
    <t>Mission 10</t>
  </si>
  <si>
    <t>Mission 11</t>
  </si>
  <si>
    <t>Mission 12</t>
  </si>
  <si>
    <t>Alfonsedode</t>
  </si>
  <si>
    <t>frank_is_crank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</si>
</sst>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CD24708-A318-4F9B-8699-4EB2CCFA28D9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5"/>
      <queryTableField id="17" dataBound="0" tableColumnId="16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E573BCA-F55B-4AF6-999D-DD92BEACF081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5"/>
      <queryTableField id="17" dataBound="0" tableColumnId="16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98F1FBB-F01E-418B-BA5A-B9D48982CE02}" autoFormatId="16" applyNumberFormats="0" applyBorderFormats="0" applyFontFormats="0" applyPatternFormats="0" applyAlignmentFormats="0" applyWidthHeightFormats="0">
  <queryTableRefresh nextId="18" unboundColumnsLeft="2" unboundColumnsRight="1">
    <queryTableFields count="16">
      <queryTableField id="15" dataBound="0" tableColumnId="16"/>
      <queryTableField id="17" dataBound="0" tableColumnId="17"/>
      <queryTableField id="1" name="Player" tableColumnId="1"/>
      <queryTableField id="2" name="Mission 1" tableColumnId="2"/>
      <queryTableField id="3" name="Mission 2" tableColumnId="3"/>
      <queryTableField id="4" name="Mission 3" tableColumnId="4"/>
      <queryTableField id="5" name="Mission 4" tableColumnId="5"/>
      <queryTableField id="6" name="Mission 5" tableColumnId="6"/>
      <queryTableField id="7" name="Mission 6" tableColumnId="7"/>
      <queryTableField id="8" name="Mission 7" tableColumnId="8"/>
      <queryTableField id="9" name="Mission 8" tableColumnId="9"/>
      <queryTableField id="10" name="Mission 9" tableColumnId="10"/>
      <queryTableField id="11" name="Mission 10" tableColumnId="11"/>
      <queryTableField id="12" name="Mission 11" tableColumnId="12"/>
      <queryTableField id="13" name="Mission 12" tableColumnId="13"/>
      <queryTableField id="14" dataBound="0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7BC7ED-C2E9-4592-98A1-86A117723AF4}" autoFormatId="16" applyNumberFormats="0" applyBorderFormats="0" applyFontFormats="0" applyPatternFormats="0" applyAlignmentFormats="0" applyWidthHeightFormats="0">
  <queryTableRefresh nextId="5">
    <queryTableFields count="4">
      <queryTableField id="1" name="Alt" tableColumnId="1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852B8-A00A-472D-A3A8-A16366BF6688}" name="Platinum" displayName="Platinum" ref="A1:P5" tableType="queryTable" totalsRowShown="0">
  <autoFilter ref="A1:P5" xr:uid="{0D005211-E1B7-49BB-8DD1-A014C7F6D1BA}"/>
  <tableColumns count="16">
    <tableColumn id="15" xr3:uid="{D034307A-EBE4-4D40-A718-DB44B2E732DA}" uniqueName="15" name="Time" queryTableFieldId="15" dataDxfId="14">
      <calculatedColumnFormula>SUM(Platinum[[#This Row],[Mission 1]:[Mission 12]])</calculatedColumnFormula>
    </tableColumn>
    <tableColumn id="16" xr3:uid="{018B8C66-B855-4EAD-9BEE-49C8DA8F0694}" uniqueName="16" name=" - " queryTableFieldId="17" dataDxfId="13"/>
    <tableColumn id="1" xr3:uid="{1B75CE0C-F707-4427-8E25-96EC5B5AD2B1}" uniqueName="1" name="Player" queryTableFieldId="1" dataDxfId="12"/>
    <tableColumn id="2" xr3:uid="{C5D2F7A6-BEF5-482F-82A4-C0A27A3FF842}" uniqueName="2" name="Mission 1" queryTableFieldId="2"/>
    <tableColumn id="3" xr3:uid="{EADD4959-F89A-4691-8DD4-9B6CAC5D3A16}" uniqueName="3" name="Mission 2" queryTableFieldId="3"/>
    <tableColumn id="4" xr3:uid="{6C56CFDF-56A4-4C41-A896-E36F31006162}" uniqueName="4" name="Mission 3" queryTableFieldId="4"/>
    <tableColumn id="5" xr3:uid="{356D5D7C-7BBE-4EF7-AA3A-11E452029064}" uniqueName="5" name="Mission 4" queryTableFieldId="5"/>
    <tableColumn id="6" xr3:uid="{81440E0D-D8E0-4B2A-8F95-D5D8539CE230}" uniqueName="6" name="Mission 5" queryTableFieldId="6"/>
    <tableColumn id="7" xr3:uid="{AE1CDC09-32B4-4BFB-B0AB-C5FE3A0B49C1}" uniqueName="7" name="Mission 6" queryTableFieldId="7"/>
    <tableColumn id="8" xr3:uid="{A76835FA-9D7F-4173-885A-D2583670905C}" uniqueName="8" name="Mission 7" queryTableFieldId="8"/>
    <tableColumn id="9" xr3:uid="{62362DE7-C7A1-4E3D-8BA6-F7419F7FD524}" uniqueName="9" name="Mission 8" queryTableFieldId="9"/>
    <tableColumn id="10" xr3:uid="{A965CCE8-48FB-439B-BEEA-B6216A850679}" uniqueName="10" name="Mission 9" queryTableFieldId="10"/>
    <tableColumn id="11" xr3:uid="{65DC05F6-B9F7-4530-9FD1-EADAC24020AF}" uniqueName="11" name="Mission 10" queryTableFieldId="11"/>
    <tableColumn id="12" xr3:uid="{98717D17-71C6-4C79-8932-CBBD52D70943}" uniqueName="12" name="Mission 11" queryTableFieldId="12"/>
    <tableColumn id="13" xr3:uid="{4D8E1C0A-7AD2-44D9-A320-1F593D82AC0A}" uniqueName="13" name="Mission 12" queryTableFieldId="13"/>
    <tableColumn id="14" xr3:uid="{363F3039-61F9-4999-A09E-85D4AC90CDD3}" uniqueName="14" name="Count" queryTableFieldId="14" dataDxfId="11">
      <calculatedColumnFormula>COUNT(Platinum[[#This Row],[Mission 1]:[Mission 12]])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9FC5F6-550F-49B0-B6C7-C6558093C3E0}" name="Silver" displayName="Silver" ref="A1:P5" tableType="queryTable" totalsRowShown="0">
  <autoFilter ref="A1:P5" xr:uid="{53EC5E54-7DFA-451B-8C0F-E9BE809A854A}"/>
  <tableColumns count="16">
    <tableColumn id="15" xr3:uid="{33144B47-B9EB-486B-A0C1-0234B9ADBC5B}" uniqueName="15" name="Time" queryTableFieldId="15" dataDxfId="10">
      <calculatedColumnFormula>SUM(Silver[[#This Row],[Mission 1]:[Mission 12]])</calculatedColumnFormula>
    </tableColumn>
    <tableColumn id="16" xr3:uid="{4EF21174-C505-45C0-A78B-D81653F7FF76}" uniqueName="16" name=" - " queryTableFieldId="17" dataDxfId="9"/>
    <tableColumn id="1" xr3:uid="{1B0B18B8-4A5F-4A27-9EB7-27A1C77EDEFF}" uniqueName="1" name="Player" queryTableFieldId="1" dataDxfId="8"/>
    <tableColumn id="2" xr3:uid="{B4FED736-938E-4CD9-8E6A-75831BDE2D6A}" uniqueName="2" name="Mission 1" queryTableFieldId="2"/>
    <tableColumn id="3" xr3:uid="{EDD5BB9F-75BE-4CF5-9669-00C44BED461A}" uniqueName="3" name="Mission 2" queryTableFieldId="3"/>
    <tableColumn id="4" xr3:uid="{670D1D6C-2910-453C-8CC9-07F8729BD6B5}" uniqueName="4" name="Mission 3" queryTableFieldId="4"/>
    <tableColumn id="5" xr3:uid="{7DCDB64D-173B-45E9-BB5A-9193F084F71E}" uniqueName="5" name="Mission 4" queryTableFieldId="5"/>
    <tableColumn id="6" xr3:uid="{0A286949-793A-49B1-9E28-C897AE423C2F}" uniqueName="6" name="Mission 5" queryTableFieldId="6"/>
    <tableColumn id="7" xr3:uid="{69381E42-C82A-4D18-9A7F-3664A8385F76}" uniqueName="7" name="Mission 6" queryTableFieldId="7"/>
    <tableColumn id="8" xr3:uid="{8161F45A-2D04-4516-A933-6D004AF4258E}" uniqueName="8" name="Mission 7" queryTableFieldId="8"/>
    <tableColumn id="9" xr3:uid="{9E264298-E5EE-4171-8BEF-C83F454CAB54}" uniqueName="9" name="Mission 8" queryTableFieldId="9"/>
    <tableColumn id="10" xr3:uid="{8673EED0-2358-474C-B6BF-B863695D550D}" uniqueName="10" name="Mission 9" queryTableFieldId="10"/>
    <tableColumn id="11" xr3:uid="{9D2F3FEA-7E4E-41BE-A734-FF37FD14EB5A}" uniqueName="11" name="Mission 10" queryTableFieldId="11"/>
    <tableColumn id="12" xr3:uid="{4350F243-F5C0-44C9-9933-D314742477E6}" uniqueName="12" name="Mission 11" queryTableFieldId="12"/>
    <tableColumn id="13" xr3:uid="{C943A09F-2FD8-456D-809E-1EB460ACA090}" uniqueName="13" name="Mission 12" queryTableFieldId="13"/>
    <tableColumn id="14" xr3:uid="{38AD17B3-2B91-44E8-916D-2EFF0B96876A}" uniqueName="14" name="Count" queryTableFieldId="14" dataDxfId="7">
      <calculatedColumnFormula>COUNT(Silver[[#This Row],[Mission 1]:[Mission 12]])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3C9D78-94AA-4F46-A609-A8192B86BAAA}" name="Gold" displayName="Gold" ref="A1:P14" tableType="queryTable" totalsRowShown="0">
  <autoFilter ref="A1:P14" xr:uid="{72124CCF-FDC8-492D-ACF5-0CC11F66F146}"/>
  <tableColumns count="16">
    <tableColumn id="16" xr3:uid="{3CB93ADF-E715-4648-9B86-DAAA571D153E}" uniqueName="16" name="Time" queryTableFieldId="15" dataDxfId="6">
      <calculatedColumnFormula>SUM(Gold[[#This Row],[Mission 1]:[Mission 12]])</calculatedColumnFormula>
    </tableColumn>
    <tableColumn id="17" xr3:uid="{E8755FDA-71CE-41B9-B3E4-E5332210D7B1}" uniqueName="17" name=" - " queryTableFieldId="17" dataDxfId="5"/>
    <tableColumn id="1" xr3:uid="{C5588C77-8735-41B7-ADAE-07F72CDF5DE5}" uniqueName="1" name="Player" queryTableFieldId="1" dataDxfId="4"/>
    <tableColumn id="2" xr3:uid="{D61F2850-6ED8-411D-9F47-6187C787078D}" uniqueName="2" name="Mission 1" queryTableFieldId="2"/>
    <tableColumn id="3" xr3:uid="{4F86182F-F253-47F2-A09A-8D4BFC79D008}" uniqueName="3" name="Mission 2" queryTableFieldId="3"/>
    <tableColumn id="4" xr3:uid="{B97F5C50-7CDA-42CB-BE4F-FADC12FCC039}" uniqueName="4" name="Mission 3" queryTableFieldId="4"/>
    <tableColumn id="5" xr3:uid="{D9B209B2-93C9-4654-AF6D-CFC582163851}" uniqueName="5" name="Mission 4" queryTableFieldId="5"/>
    <tableColumn id="6" xr3:uid="{24E6BF29-1FE9-4CCA-AB32-C63A1D249D99}" uniqueName="6" name="Mission 5" queryTableFieldId="6"/>
    <tableColumn id="7" xr3:uid="{21A507A5-F79B-4132-86E7-76CDF08CB297}" uniqueName="7" name="Mission 6" queryTableFieldId="7"/>
    <tableColumn id="8" xr3:uid="{09D168AB-AE26-480E-8F06-321523AE1DF9}" uniqueName="8" name="Mission 7" queryTableFieldId="8"/>
    <tableColumn id="9" xr3:uid="{3124A3B0-2777-4DA9-9482-EB579C7549D0}" uniqueName="9" name="Mission 8" queryTableFieldId="9"/>
    <tableColumn id="10" xr3:uid="{452F0BC7-CEB5-438E-B647-20F09D14A861}" uniqueName="10" name="Mission 9" queryTableFieldId="10"/>
    <tableColumn id="11" xr3:uid="{5840CDD4-4199-4F4D-83BC-02BF6C49FC76}" uniqueName="11" name="Mission 10" queryTableFieldId="11"/>
    <tableColumn id="12" xr3:uid="{0FA562AA-8318-4523-943E-63B53B0E2B78}" uniqueName="12" name="Mission 11" queryTableFieldId="12"/>
    <tableColumn id="13" xr3:uid="{378C82D8-DAB7-4EE5-ADE1-9A66E43A534E}" uniqueName="13" name="Mission 12" queryTableFieldId="13"/>
    <tableColumn id="15" xr3:uid="{BCD1D78A-C197-4291-B3FF-B4131DC076ED}" uniqueName="15" name="Count" queryTableFieldId="14" dataDxfId="3">
      <calculatedColumnFormula>COUNT(Gold[[#This Row],[Mission 1]:[Mission 12]])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EA1CE-5655-44FC-902C-0003022E5137}" name="PlayerRuns" displayName="PlayerRuns" ref="A1:D119" tableType="queryTable" totalsRowShown="0">
  <autoFilter ref="A1:D119" xr:uid="{1B76480F-3CAA-4AA4-9AB0-4F3133FE44BD}"/>
  <tableColumns count="4">
    <tableColumn id="1" xr3:uid="{2E45E284-5E78-426E-8974-27B0C1FF6E7E}" uniqueName="1" name="Alt" queryTableFieldId="1" dataDxfId="2"/>
    <tableColumn id="2" xr3:uid="{32D31F83-3689-4140-9CA6-05AD83931F09}" uniqueName="2" name="Difficulty" queryTableFieldId="2" dataDxfId="1"/>
    <tableColumn id="3" xr3:uid="{2A4E9D4B-F7AD-47AB-B640-F4F5B2A16EC0}" uniqueName="3" name="Player" queryTableFieldId="3" dataDxfId="0"/>
    <tableColumn id="4" xr3:uid="{2CDE4CD5-DF99-447A-89D1-3180B0D2ABFC}" uniqueName="4" name="Best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6B74-6E54-443D-AB71-C1642CC512B6}">
  <dimension ref="A1:P5"/>
  <sheetViews>
    <sheetView tabSelected="1" workbookViewId="0">
      <selection activeCell="C3" sqref="C3"/>
    </sheetView>
  </sheetViews>
  <sheetFormatPr defaultRowHeight="15" x14ac:dyDescent="0.25"/>
  <cols>
    <col min="1" max="1" width="8.140625" bestFit="1" customWidth="1"/>
    <col min="2" max="2" width="8.140625" customWidth="1"/>
    <col min="3" max="3" width="15.7109375" bestFit="1" customWidth="1"/>
    <col min="5" max="6" width="12" bestFit="1" customWidth="1"/>
    <col min="7" max="7" width="11.7109375" bestFit="1" customWidth="1"/>
    <col min="8" max="12" width="12" bestFit="1" customWidth="1"/>
    <col min="13" max="13" width="11.7109375" bestFit="1" customWidth="1"/>
    <col min="14" max="16" width="12.710937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SUM(Platinum[[#This Row],[Mission 1]:[Mission 12]])</f>
        <v>0.49979166666666663</v>
      </c>
      <c r="B2" s="2" t="s">
        <v>17</v>
      </c>
      <c r="C2" s="1" t="s">
        <v>7</v>
      </c>
      <c r="D2">
        <v>4.0914351851851848E-2</v>
      </c>
      <c r="E2">
        <v>3.8090277777777778E-2</v>
      </c>
      <c r="F2">
        <v>5.8749999999999997E-2</v>
      </c>
      <c r="G2">
        <v>3.4525462962962966E-2</v>
      </c>
      <c r="H2">
        <v>3.5104166666666665E-2</v>
      </c>
      <c r="I2">
        <v>3.78587962962963E-2</v>
      </c>
      <c r="J2">
        <v>4.1759259259259253E-2</v>
      </c>
      <c r="K2">
        <v>3.2164351851851854E-2</v>
      </c>
      <c r="L2">
        <v>4.9745370370370377E-2</v>
      </c>
      <c r="M2">
        <v>3.0358796296296297E-2</v>
      </c>
      <c r="N2">
        <v>5.3692129629629631E-2</v>
      </c>
      <c r="O2">
        <v>4.6828703703703706E-2</v>
      </c>
      <c r="P2">
        <f>COUNT(Platinum[[#This Row],[Mission 1]:[Mission 12]])</f>
        <v>12</v>
      </c>
    </row>
    <row r="3" spans="1:16" x14ac:dyDescent="0.25">
      <c r="A3" s="2">
        <f>SUM(Platinum[[#This Row],[Mission 1]:[Mission 12]])</f>
        <v>3.24537037037037E-2</v>
      </c>
      <c r="B3" s="2" t="s">
        <v>17</v>
      </c>
      <c r="C3" s="1" t="s">
        <v>8</v>
      </c>
      <c r="H3">
        <v>3.24537037037037E-2</v>
      </c>
      <c r="P3">
        <f>COUNT(Platinum[[#This Row],[Mission 1]:[Mission 12]])</f>
        <v>1</v>
      </c>
    </row>
    <row r="4" spans="1:16" x14ac:dyDescent="0.25">
      <c r="A4" s="2">
        <f>SUM(Platinum[[#This Row],[Mission 1]:[Mission 12]])</f>
        <v>7.768518518518519E-2</v>
      </c>
      <c r="B4" s="2" t="s">
        <v>17</v>
      </c>
      <c r="C4" s="1" t="s">
        <v>12</v>
      </c>
      <c r="J4">
        <v>3.5636574074074077E-2</v>
      </c>
      <c r="K4">
        <v>4.2048611111111106E-2</v>
      </c>
      <c r="P4">
        <f>COUNT(Platinum[[#This Row],[Mission 1]:[Mission 12]])</f>
        <v>2</v>
      </c>
    </row>
    <row r="5" spans="1:16" x14ac:dyDescent="0.25">
      <c r="A5" s="2">
        <f>SUM(Platinum[[#This Row],[Mission 1]:[Mission 12]])</f>
        <v>3.2361111111111111E-2</v>
      </c>
      <c r="B5" s="2" t="s">
        <v>17</v>
      </c>
      <c r="C5" s="1" t="s">
        <v>15</v>
      </c>
      <c r="I5">
        <v>3.2361111111111111E-2</v>
      </c>
      <c r="P5">
        <f>COUNT(Platinum[[#This Row],[Mission 1]:[Mission 12]])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D7A6-59B3-451E-A526-1CE3050E5CCF}">
  <dimension ref="A1:P5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4.140625" bestFit="1" customWidth="1"/>
    <col min="5" max="13" width="12" bestFit="1" customWidth="1"/>
    <col min="14" max="16" width="12.710937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SUM(Silver[[#This Row],[Mission 1]:[Mission 12]])</f>
        <v>0.1822685185185185</v>
      </c>
      <c r="B2" s="2" t="s">
        <v>17</v>
      </c>
      <c r="C2" s="1" t="s">
        <v>7</v>
      </c>
      <c r="D2">
        <v>1.3217592592592593E-2</v>
      </c>
      <c r="E2">
        <v>1.5231481481481483E-2</v>
      </c>
      <c r="F2">
        <v>1.9618055555555555E-2</v>
      </c>
      <c r="G2">
        <v>1.5844907407407408E-2</v>
      </c>
      <c r="H2">
        <v>1.511574074074074E-2</v>
      </c>
      <c r="I2">
        <v>1.3622685185185184E-2</v>
      </c>
      <c r="J2">
        <v>1.4722222222222222E-2</v>
      </c>
      <c r="K2">
        <v>1.324074074074074E-2</v>
      </c>
      <c r="L2">
        <v>1.4074074074074074E-2</v>
      </c>
      <c r="M2">
        <v>1.5127314814814816E-2</v>
      </c>
      <c r="N2">
        <v>2.0046296296296295E-2</v>
      </c>
      <c r="O2">
        <v>1.2407407407407409E-2</v>
      </c>
      <c r="P2">
        <f>COUNT(Silver[[#This Row],[Mission 1]:[Mission 12]])</f>
        <v>12</v>
      </c>
    </row>
    <row r="3" spans="1:16" x14ac:dyDescent="0.25">
      <c r="A3" s="2">
        <f>SUM(Silver[[#This Row],[Mission 1]:[Mission 12]])</f>
        <v>2.0833333333333332E-2</v>
      </c>
      <c r="B3" s="2" t="s">
        <v>17</v>
      </c>
      <c r="C3" s="1" t="s">
        <v>28</v>
      </c>
      <c r="I3">
        <v>2.0833333333333332E-2</v>
      </c>
      <c r="P3">
        <f>COUNT(Silver[[#This Row],[Mission 1]:[Mission 12]])</f>
        <v>1</v>
      </c>
    </row>
    <row r="4" spans="1:16" x14ac:dyDescent="0.25">
      <c r="A4" s="2">
        <f>SUM(Silver[[#This Row],[Mission 1]:[Mission 12]])</f>
        <v>7.18287037037037E-2</v>
      </c>
      <c r="B4" s="2" t="s">
        <v>17</v>
      </c>
      <c r="C4" s="1" t="s">
        <v>21</v>
      </c>
      <c r="D4">
        <v>1.4664351851851852E-2</v>
      </c>
      <c r="E4">
        <v>1.3900462962962962E-2</v>
      </c>
      <c r="F4">
        <v>1.5949074074074074E-2</v>
      </c>
      <c r="G4">
        <v>1.3113425925925926E-2</v>
      </c>
      <c r="H4">
        <v>1.4201388888888888E-2</v>
      </c>
      <c r="P4">
        <f>COUNT(Silver[[#This Row],[Mission 1]:[Mission 12]])</f>
        <v>5</v>
      </c>
    </row>
    <row r="5" spans="1:16" x14ac:dyDescent="0.25">
      <c r="A5" s="2">
        <f>SUM(Silver[[#This Row],[Mission 1]:[Mission 12]])</f>
        <v>2.7754629629629629E-2</v>
      </c>
      <c r="B5" s="2" t="s">
        <v>17</v>
      </c>
      <c r="C5" s="1" t="s">
        <v>11</v>
      </c>
      <c r="D5">
        <v>1.2581018518518519E-2</v>
      </c>
      <c r="E5">
        <v>1.5173611111111112E-2</v>
      </c>
      <c r="P5">
        <f>COUNT(Silver[[#This Row],[Mission 1]:[Mission 12]])</f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AA09-C535-4C4F-B84D-2582CE67BA39}">
  <dimension ref="A1:P14"/>
  <sheetViews>
    <sheetView workbookViewId="0">
      <selection activeCell="K10" sqref="K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12" width="12" bestFit="1" customWidth="1"/>
    <col min="13" max="15" width="12.7109375" bestFit="1" customWidth="1"/>
    <col min="16" max="16" width="8.5703125" bestFit="1" customWidth="1"/>
  </cols>
  <sheetData>
    <row r="1" spans="1:16" x14ac:dyDescent="0.25">
      <c r="A1" t="s">
        <v>16</v>
      </c>
      <c r="B1" t="s">
        <v>17</v>
      </c>
      <c r="C1" t="s">
        <v>2</v>
      </c>
      <c r="D1" t="s">
        <v>19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32</v>
      </c>
      <c r="M1" t="s">
        <v>33</v>
      </c>
      <c r="N1" t="s">
        <v>34</v>
      </c>
      <c r="O1" t="s">
        <v>35</v>
      </c>
      <c r="P1" t="s">
        <v>18</v>
      </c>
    </row>
    <row r="2" spans="1:16" x14ac:dyDescent="0.25">
      <c r="A2" s="2">
        <f>SUM(Gold[[#This Row],[Mission 1]:[Mission 12]])</f>
        <v>0.30512731481481481</v>
      </c>
      <c r="B2" s="2" t="s">
        <v>17</v>
      </c>
      <c r="C2" s="1" t="s">
        <v>7</v>
      </c>
      <c r="D2">
        <v>2.0497685185185185E-2</v>
      </c>
      <c r="E2">
        <v>2.5868055555555557E-2</v>
      </c>
      <c r="F2">
        <v>3.1712962962962964E-2</v>
      </c>
      <c r="G2">
        <v>2.297453703703704E-2</v>
      </c>
      <c r="H2">
        <v>2.7268518518518515E-2</v>
      </c>
      <c r="I2">
        <v>2.4143518518518519E-2</v>
      </c>
      <c r="J2">
        <v>1.9409722222222221E-2</v>
      </c>
      <c r="K2">
        <v>1.9583333333333331E-2</v>
      </c>
      <c r="L2">
        <v>2.9236111111111112E-2</v>
      </c>
      <c r="M2">
        <v>2.7129629629629632E-2</v>
      </c>
      <c r="N2">
        <v>3.1273148148148147E-2</v>
      </c>
      <c r="O2">
        <v>2.6030092592592594E-2</v>
      </c>
      <c r="P2">
        <f>COUNT(Gold[[#This Row],[Mission 1]:[Mission 12]])</f>
        <v>12</v>
      </c>
    </row>
    <row r="3" spans="1:16" x14ac:dyDescent="0.25">
      <c r="A3" s="2">
        <f>SUM(Gold[[#This Row],[Mission 1]:[Mission 12]])</f>
        <v>0.31993055555555555</v>
      </c>
      <c r="B3" s="2" t="s">
        <v>17</v>
      </c>
      <c r="C3" s="1" t="s">
        <v>36</v>
      </c>
      <c r="D3">
        <v>3.0277777777777778E-2</v>
      </c>
      <c r="E3">
        <v>2.7928240740740743E-2</v>
      </c>
      <c r="F3">
        <v>3.1585648148148147E-2</v>
      </c>
      <c r="G3">
        <v>2.1527777777777781E-2</v>
      </c>
      <c r="H3">
        <v>2.146990740740741E-2</v>
      </c>
      <c r="I3">
        <v>2.4560185185185185E-2</v>
      </c>
      <c r="J3">
        <v>2.4016203703703706E-2</v>
      </c>
      <c r="K3">
        <v>2.2152777777777775E-2</v>
      </c>
      <c r="L3">
        <v>2.8472222222222222E-2</v>
      </c>
      <c r="M3">
        <v>2.9120370370370366E-2</v>
      </c>
      <c r="N3">
        <v>3.0578703703703702E-2</v>
      </c>
      <c r="O3">
        <v>2.8240740740740736E-2</v>
      </c>
      <c r="P3">
        <f>COUNT(Gold[[#This Row],[Mission 1]:[Mission 12]])</f>
        <v>12</v>
      </c>
    </row>
    <row r="4" spans="1:16" x14ac:dyDescent="0.25">
      <c r="A4" s="2">
        <f>SUM(Gold[[#This Row],[Mission 1]:[Mission 12]])</f>
        <v>1.7002314814814814E-2</v>
      </c>
      <c r="B4" s="2" t="s">
        <v>17</v>
      </c>
      <c r="C4" s="1" t="s">
        <v>31</v>
      </c>
      <c r="K4">
        <v>1.7002314814814814E-2</v>
      </c>
      <c r="P4">
        <f>COUNT(Gold[[#This Row],[Mission 1]:[Mission 12]])</f>
        <v>1</v>
      </c>
    </row>
    <row r="5" spans="1:16" x14ac:dyDescent="0.25">
      <c r="A5" s="2">
        <f>SUM(Gold[[#This Row],[Mission 1]:[Mission 12]])</f>
        <v>1.6932870370370369E-2</v>
      </c>
      <c r="B5" s="2" t="s">
        <v>17</v>
      </c>
      <c r="C5" s="1" t="s">
        <v>6</v>
      </c>
      <c r="K5">
        <v>1.6932870370370369E-2</v>
      </c>
      <c r="P5">
        <f>COUNT(Gold[[#This Row],[Mission 1]:[Mission 12]])</f>
        <v>1</v>
      </c>
    </row>
    <row r="6" spans="1:16" x14ac:dyDescent="0.25">
      <c r="A6" s="2">
        <f>SUM(Gold[[#This Row],[Mission 1]:[Mission 12]])</f>
        <v>0.14930555555555555</v>
      </c>
      <c r="B6" s="2" t="s">
        <v>17</v>
      </c>
      <c r="C6" s="1" t="s">
        <v>10</v>
      </c>
      <c r="D6">
        <v>3.1574074074074074E-2</v>
      </c>
      <c r="E6">
        <v>2.8506944444444442E-2</v>
      </c>
      <c r="F6">
        <v>3.1597222222222221E-2</v>
      </c>
      <c r="G6">
        <v>2.6168981481481477E-2</v>
      </c>
      <c r="H6">
        <v>3.1458333333333331E-2</v>
      </c>
      <c r="P6">
        <f>COUNT(Gold[[#This Row],[Mission 1]:[Mission 12]])</f>
        <v>5</v>
      </c>
    </row>
    <row r="7" spans="1:16" x14ac:dyDescent="0.25">
      <c r="A7" s="2">
        <f>SUM(Gold[[#This Row],[Mission 1]:[Mission 12]])</f>
        <v>2.5937500000000002E-2</v>
      </c>
      <c r="B7" s="2" t="s">
        <v>17</v>
      </c>
      <c r="C7" s="1" t="s">
        <v>11</v>
      </c>
      <c r="J7">
        <v>2.5937500000000002E-2</v>
      </c>
      <c r="P7">
        <f>COUNT(Gold[[#This Row],[Mission 1]:[Mission 12]])</f>
        <v>1</v>
      </c>
    </row>
    <row r="8" spans="1:16" x14ac:dyDescent="0.25">
      <c r="A8" s="2">
        <f>SUM(Gold[[#This Row],[Mission 1]:[Mission 12]])</f>
        <v>0.25142361111111111</v>
      </c>
      <c r="B8" s="2" t="s">
        <v>17</v>
      </c>
      <c r="C8" s="1" t="s">
        <v>8</v>
      </c>
      <c r="D8">
        <v>1.9768518518518515E-2</v>
      </c>
      <c r="E8">
        <v>2.1226851851851854E-2</v>
      </c>
      <c r="F8">
        <v>2.1307870370370369E-2</v>
      </c>
      <c r="G8">
        <v>1.9166666666666669E-2</v>
      </c>
      <c r="H8">
        <v>1.8865740740740742E-2</v>
      </c>
      <c r="I8">
        <v>2.0381944444444446E-2</v>
      </c>
      <c r="J8">
        <v>1.8726851851851852E-2</v>
      </c>
      <c r="K8">
        <v>1.8067129629629631E-2</v>
      </c>
      <c r="L8">
        <v>2.3171296296296297E-2</v>
      </c>
      <c r="M8">
        <v>2.2766203703703702E-2</v>
      </c>
      <c r="N8">
        <v>2.2638888888888889E-2</v>
      </c>
      <c r="O8">
        <v>2.5335648148148149E-2</v>
      </c>
      <c r="P8">
        <f>COUNT(Gold[[#This Row],[Mission 1]:[Mission 12]])</f>
        <v>12</v>
      </c>
    </row>
    <row r="9" spans="1:16" x14ac:dyDescent="0.25">
      <c r="A9" s="2">
        <f>SUM(Gold[[#This Row],[Mission 1]:[Mission 12]])</f>
        <v>3.5381944444444445E-2</v>
      </c>
      <c r="B9" s="2" t="s">
        <v>17</v>
      </c>
      <c r="C9" s="1" t="s">
        <v>13</v>
      </c>
      <c r="H9">
        <v>1.8229166666666668E-2</v>
      </c>
      <c r="K9">
        <v>1.7152777777777777E-2</v>
      </c>
      <c r="P9">
        <f>COUNT(Gold[[#This Row],[Mission 1]:[Mission 12]])</f>
        <v>2</v>
      </c>
    </row>
    <row r="10" spans="1:16" x14ac:dyDescent="0.25">
      <c r="A10" s="2">
        <f>SUM(Gold[[#This Row],[Mission 1]:[Mission 12]])</f>
        <v>9.9687499999999998E-2</v>
      </c>
      <c r="B10" s="2" t="s">
        <v>17</v>
      </c>
      <c r="C10" s="1" t="s">
        <v>15</v>
      </c>
      <c r="F10">
        <v>2.6377314814814815E-2</v>
      </c>
      <c r="H10">
        <v>2.5995370370370367E-2</v>
      </c>
      <c r="I10">
        <v>2.1203703703703707E-2</v>
      </c>
      <c r="J10">
        <v>2.6111111111111113E-2</v>
      </c>
      <c r="P10">
        <f>COUNT(Gold[[#This Row],[Mission 1]:[Mission 12]])</f>
        <v>4</v>
      </c>
    </row>
    <row r="11" spans="1:16" x14ac:dyDescent="0.25">
      <c r="A11" s="2">
        <f>SUM(Gold[[#This Row],[Mission 1]:[Mission 12]])</f>
        <v>0.28954861111111113</v>
      </c>
      <c r="B11" s="2" t="s">
        <v>17</v>
      </c>
      <c r="C11" s="1" t="s">
        <v>5</v>
      </c>
      <c r="D11">
        <v>1.9375E-2</v>
      </c>
      <c r="E11">
        <v>2.4085648148148148E-2</v>
      </c>
      <c r="F11">
        <v>3.1458333333333331E-2</v>
      </c>
      <c r="G11">
        <v>2.1967592592592594E-2</v>
      </c>
      <c r="H11">
        <v>2.3668981481481485E-2</v>
      </c>
      <c r="I11">
        <v>2.2928240740740739E-2</v>
      </c>
      <c r="J11">
        <v>1.9108796296296294E-2</v>
      </c>
      <c r="K11">
        <v>2.0196759259259258E-2</v>
      </c>
      <c r="L11">
        <v>2.6921296296296294E-2</v>
      </c>
      <c r="M11">
        <v>3.0706018518518521E-2</v>
      </c>
      <c r="N11">
        <v>2.6967592592592595E-2</v>
      </c>
      <c r="O11">
        <v>2.2164351851851852E-2</v>
      </c>
      <c r="P11">
        <f>COUNT(Gold[[#This Row],[Mission 1]:[Mission 12]])</f>
        <v>12</v>
      </c>
    </row>
    <row r="12" spans="1:16" x14ac:dyDescent="0.25">
      <c r="A12" s="2">
        <f>SUM(Gold[[#This Row],[Mission 1]:[Mission 12]])</f>
        <v>9.240740740740741E-2</v>
      </c>
      <c r="B12" s="2" t="s">
        <v>17</v>
      </c>
      <c r="C12" s="1" t="s">
        <v>14</v>
      </c>
      <c r="D12">
        <v>2.8206018518518519E-2</v>
      </c>
      <c r="H12">
        <v>2.8888888888888891E-2</v>
      </c>
      <c r="I12">
        <v>3.5312500000000004E-2</v>
      </c>
      <c r="P12">
        <f>COUNT(Gold[[#This Row],[Mission 1]:[Mission 12]])</f>
        <v>3</v>
      </c>
    </row>
    <row r="13" spans="1:16" x14ac:dyDescent="0.25">
      <c r="A13" s="2">
        <f>SUM(Gold[[#This Row],[Mission 1]:[Mission 12]])</f>
        <v>0.13606481481481481</v>
      </c>
      <c r="B13" s="2" t="s">
        <v>17</v>
      </c>
      <c r="C13" s="1" t="s">
        <v>37</v>
      </c>
      <c r="D13">
        <v>2.8356481481481483E-2</v>
      </c>
      <c r="E13">
        <v>2.9282407407407406E-2</v>
      </c>
      <c r="F13">
        <v>3.1064814814814812E-2</v>
      </c>
      <c r="G13">
        <v>2.1435185185185186E-2</v>
      </c>
      <c r="H13">
        <v>2.5925925925925925E-2</v>
      </c>
      <c r="P13">
        <f>COUNT(Gold[[#This Row],[Mission 1]:[Mission 12]])</f>
        <v>5</v>
      </c>
    </row>
    <row r="14" spans="1:16" x14ac:dyDescent="0.25">
      <c r="A14" s="2">
        <f>SUM(Gold[[#This Row],[Mission 1]:[Mission 12]])</f>
        <v>0.31180555555555556</v>
      </c>
      <c r="B14" s="2" t="s">
        <v>17</v>
      </c>
      <c r="C14" s="1" t="s">
        <v>9</v>
      </c>
      <c r="D14">
        <v>2.165509259259259E-2</v>
      </c>
      <c r="E14">
        <v>2.508101851851852E-2</v>
      </c>
      <c r="F14">
        <v>2.8958333333333336E-2</v>
      </c>
      <c r="G14">
        <v>2.8460648148148148E-2</v>
      </c>
      <c r="H14">
        <v>3.2048611111111111E-2</v>
      </c>
      <c r="I14">
        <v>2.4502314814814814E-2</v>
      </c>
      <c r="J14">
        <v>2.0752314814814814E-2</v>
      </c>
      <c r="K14">
        <v>2.1122685185185185E-2</v>
      </c>
      <c r="L14">
        <v>3.3483796296296296E-2</v>
      </c>
      <c r="M14">
        <v>2.7650462962962963E-2</v>
      </c>
      <c r="N14">
        <v>2.4537037037037038E-2</v>
      </c>
      <c r="O14">
        <v>2.3553240740740739E-2</v>
      </c>
      <c r="P14">
        <f>COUNT(Gold[[#This Row],[Mission 1]:[Mission 12]])</f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35CC-C074-4F4D-A2B7-C64D65C34B65}">
  <dimension ref="A1:D119"/>
  <sheetViews>
    <sheetView workbookViewId="0">
      <selection activeCell="L26" sqref="L2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16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19</v>
      </c>
      <c r="B2" s="1" t="s">
        <v>20</v>
      </c>
      <c r="C2" s="1" t="s">
        <v>11</v>
      </c>
      <c r="D2">
        <v>1.2581018518518519E-2</v>
      </c>
    </row>
    <row r="3" spans="1:4" x14ac:dyDescent="0.25">
      <c r="A3" s="1" t="s">
        <v>19</v>
      </c>
      <c r="B3" s="1" t="s">
        <v>20</v>
      </c>
      <c r="C3" s="1" t="s">
        <v>7</v>
      </c>
      <c r="D3">
        <v>1.3217592592592593E-2</v>
      </c>
    </row>
    <row r="4" spans="1:4" x14ac:dyDescent="0.25">
      <c r="A4" s="1" t="s">
        <v>19</v>
      </c>
      <c r="B4" s="1" t="s">
        <v>20</v>
      </c>
      <c r="C4" s="1" t="s">
        <v>21</v>
      </c>
      <c r="D4">
        <v>1.4664351851851852E-2</v>
      </c>
    </row>
    <row r="5" spans="1:4" x14ac:dyDescent="0.25">
      <c r="A5" s="1" t="s">
        <v>19</v>
      </c>
      <c r="B5" s="1" t="s">
        <v>4</v>
      </c>
      <c r="C5" s="1" t="s">
        <v>5</v>
      </c>
      <c r="D5">
        <v>1.9375E-2</v>
      </c>
    </row>
    <row r="6" spans="1:4" x14ac:dyDescent="0.25">
      <c r="A6" s="1" t="s">
        <v>19</v>
      </c>
      <c r="B6" s="1" t="s">
        <v>4</v>
      </c>
      <c r="C6" s="1" t="s">
        <v>8</v>
      </c>
      <c r="D6">
        <v>1.9768518518518515E-2</v>
      </c>
    </row>
    <row r="7" spans="1:4" x14ac:dyDescent="0.25">
      <c r="A7" s="1" t="s">
        <v>19</v>
      </c>
      <c r="B7" s="1" t="s">
        <v>4</v>
      </c>
      <c r="C7" s="1" t="s">
        <v>7</v>
      </c>
      <c r="D7">
        <v>2.0497685185185185E-2</v>
      </c>
    </row>
    <row r="8" spans="1:4" x14ac:dyDescent="0.25">
      <c r="A8" s="1" t="s">
        <v>19</v>
      </c>
      <c r="B8" s="1" t="s">
        <v>4</v>
      </c>
      <c r="C8" s="1" t="s">
        <v>9</v>
      </c>
      <c r="D8">
        <v>2.165509259259259E-2</v>
      </c>
    </row>
    <row r="9" spans="1:4" x14ac:dyDescent="0.25">
      <c r="A9" s="1" t="s">
        <v>19</v>
      </c>
      <c r="B9" s="1" t="s">
        <v>4</v>
      </c>
      <c r="C9" s="1" t="s">
        <v>14</v>
      </c>
      <c r="D9">
        <v>2.8206018518518519E-2</v>
      </c>
    </row>
    <row r="10" spans="1:4" x14ac:dyDescent="0.25">
      <c r="A10" s="1" t="s">
        <v>19</v>
      </c>
      <c r="B10" s="1" t="s">
        <v>4</v>
      </c>
      <c r="C10" s="1" t="s">
        <v>10</v>
      </c>
      <c r="D10">
        <v>3.1574074074074074E-2</v>
      </c>
    </row>
    <row r="11" spans="1:4" x14ac:dyDescent="0.25">
      <c r="A11" s="1" t="s">
        <v>19</v>
      </c>
      <c r="B11" s="1" t="s">
        <v>22</v>
      </c>
      <c r="C11" s="1" t="s">
        <v>7</v>
      </c>
      <c r="D11">
        <v>4.0914351851851848E-2</v>
      </c>
    </row>
    <row r="12" spans="1:4" x14ac:dyDescent="0.25">
      <c r="A12" s="1" t="s">
        <v>23</v>
      </c>
      <c r="B12" s="1" t="s">
        <v>20</v>
      </c>
      <c r="C12" s="1" t="s">
        <v>21</v>
      </c>
      <c r="D12">
        <v>1.3900462962962962E-2</v>
      </c>
    </row>
    <row r="13" spans="1:4" x14ac:dyDescent="0.25">
      <c r="A13" s="1" t="s">
        <v>23</v>
      </c>
      <c r="B13" s="1" t="s">
        <v>20</v>
      </c>
      <c r="C13" s="1" t="s">
        <v>11</v>
      </c>
      <c r="D13">
        <v>1.5173611111111112E-2</v>
      </c>
    </row>
    <row r="14" spans="1:4" x14ac:dyDescent="0.25">
      <c r="A14" s="1" t="s">
        <v>23</v>
      </c>
      <c r="B14" s="1" t="s">
        <v>20</v>
      </c>
      <c r="C14" s="1" t="s">
        <v>7</v>
      </c>
      <c r="D14">
        <v>1.5231481481481483E-2</v>
      </c>
    </row>
    <row r="15" spans="1:4" x14ac:dyDescent="0.25">
      <c r="A15" s="1" t="s">
        <v>23</v>
      </c>
      <c r="B15" s="1" t="s">
        <v>4</v>
      </c>
      <c r="C15" s="1" t="s">
        <v>8</v>
      </c>
      <c r="D15">
        <v>2.1226851851851854E-2</v>
      </c>
    </row>
    <row r="16" spans="1:4" x14ac:dyDescent="0.25">
      <c r="A16" s="1" t="s">
        <v>23</v>
      </c>
      <c r="B16" s="1" t="s">
        <v>4</v>
      </c>
      <c r="C16" s="1" t="s">
        <v>5</v>
      </c>
      <c r="D16">
        <v>2.4085648148148148E-2</v>
      </c>
    </row>
    <row r="17" spans="1:4" x14ac:dyDescent="0.25">
      <c r="A17" s="1" t="s">
        <v>23</v>
      </c>
      <c r="B17" s="1" t="s">
        <v>4</v>
      </c>
      <c r="C17" s="1" t="s">
        <v>9</v>
      </c>
      <c r="D17">
        <v>2.508101851851852E-2</v>
      </c>
    </row>
    <row r="18" spans="1:4" x14ac:dyDescent="0.25">
      <c r="A18" s="1" t="s">
        <v>23</v>
      </c>
      <c r="B18" s="1" t="s">
        <v>4</v>
      </c>
      <c r="C18" s="1" t="s">
        <v>7</v>
      </c>
      <c r="D18">
        <v>2.5868055555555557E-2</v>
      </c>
    </row>
    <row r="19" spans="1:4" x14ac:dyDescent="0.25">
      <c r="A19" s="1" t="s">
        <v>23</v>
      </c>
      <c r="B19" s="1" t="s">
        <v>4</v>
      </c>
      <c r="C19" s="1" t="s">
        <v>10</v>
      </c>
      <c r="D19">
        <v>2.8506944444444442E-2</v>
      </c>
    </row>
    <row r="20" spans="1:4" x14ac:dyDescent="0.25">
      <c r="A20" s="1" t="s">
        <v>23</v>
      </c>
      <c r="B20" s="1" t="s">
        <v>22</v>
      </c>
      <c r="C20" s="1" t="s">
        <v>7</v>
      </c>
      <c r="D20">
        <v>3.8090277777777778E-2</v>
      </c>
    </row>
    <row r="21" spans="1:4" x14ac:dyDescent="0.25">
      <c r="A21" s="1" t="s">
        <v>24</v>
      </c>
      <c r="B21" s="1" t="s">
        <v>20</v>
      </c>
      <c r="C21" s="1" t="s">
        <v>21</v>
      </c>
      <c r="D21">
        <v>1.5949074074074074E-2</v>
      </c>
    </row>
    <row r="22" spans="1:4" x14ac:dyDescent="0.25">
      <c r="A22" s="1" t="s">
        <v>24</v>
      </c>
      <c r="B22" s="1" t="s">
        <v>20</v>
      </c>
      <c r="C22" s="1" t="s">
        <v>7</v>
      </c>
      <c r="D22">
        <v>1.9618055555555555E-2</v>
      </c>
    </row>
    <row r="23" spans="1:4" x14ac:dyDescent="0.25">
      <c r="A23" s="1" t="s">
        <v>24</v>
      </c>
      <c r="B23" s="1" t="s">
        <v>4</v>
      </c>
      <c r="C23" s="1" t="s">
        <v>8</v>
      </c>
      <c r="D23">
        <v>2.1307870370370369E-2</v>
      </c>
    </row>
    <row r="24" spans="1:4" x14ac:dyDescent="0.25">
      <c r="A24" s="1" t="s">
        <v>24</v>
      </c>
      <c r="B24" s="1" t="s">
        <v>4</v>
      </c>
      <c r="C24" s="1" t="s">
        <v>15</v>
      </c>
      <c r="D24">
        <v>2.6377314814814815E-2</v>
      </c>
    </row>
    <row r="25" spans="1:4" x14ac:dyDescent="0.25">
      <c r="A25" s="1" t="s">
        <v>24</v>
      </c>
      <c r="B25" s="1" t="s">
        <v>4</v>
      </c>
      <c r="C25" s="1" t="s">
        <v>9</v>
      </c>
      <c r="D25">
        <v>2.8958333333333336E-2</v>
      </c>
    </row>
    <row r="26" spans="1:4" x14ac:dyDescent="0.25">
      <c r="A26" s="1" t="s">
        <v>24</v>
      </c>
      <c r="B26" s="1" t="s">
        <v>4</v>
      </c>
      <c r="C26" s="1" t="s">
        <v>5</v>
      </c>
      <c r="D26">
        <v>3.1458333333333331E-2</v>
      </c>
    </row>
    <row r="27" spans="1:4" x14ac:dyDescent="0.25">
      <c r="A27" s="1" t="s">
        <v>24</v>
      </c>
      <c r="B27" s="1" t="s">
        <v>4</v>
      </c>
      <c r="C27" s="1" t="s">
        <v>10</v>
      </c>
      <c r="D27">
        <v>3.1597222222222221E-2</v>
      </c>
    </row>
    <row r="28" spans="1:4" x14ac:dyDescent="0.25">
      <c r="A28" s="1" t="s">
        <v>24</v>
      </c>
      <c r="B28" s="1" t="s">
        <v>4</v>
      </c>
      <c r="C28" s="1" t="s">
        <v>7</v>
      </c>
      <c r="D28">
        <v>3.1712962962962964E-2</v>
      </c>
    </row>
    <row r="29" spans="1:4" x14ac:dyDescent="0.25">
      <c r="A29" s="1" t="s">
        <v>24</v>
      </c>
      <c r="B29" s="1" t="s">
        <v>22</v>
      </c>
      <c r="C29" s="1" t="s">
        <v>7</v>
      </c>
      <c r="D29">
        <v>5.8749999999999997E-2</v>
      </c>
    </row>
    <row r="30" spans="1:4" x14ac:dyDescent="0.25">
      <c r="A30" s="1" t="s">
        <v>25</v>
      </c>
      <c r="B30" s="1" t="s">
        <v>20</v>
      </c>
      <c r="C30" s="1" t="s">
        <v>21</v>
      </c>
      <c r="D30">
        <v>1.3113425925925926E-2</v>
      </c>
    </row>
    <row r="31" spans="1:4" x14ac:dyDescent="0.25">
      <c r="A31" s="1" t="s">
        <v>25</v>
      </c>
      <c r="B31" s="1" t="s">
        <v>20</v>
      </c>
      <c r="C31" s="1" t="s">
        <v>7</v>
      </c>
      <c r="D31">
        <v>1.5844907407407408E-2</v>
      </c>
    </row>
    <row r="32" spans="1:4" x14ac:dyDescent="0.25">
      <c r="A32" s="1" t="s">
        <v>25</v>
      </c>
      <c r="B32" s="1" t="s">
        <v>4</v>
      </c>
      <c r="C32" s="1" t="s">
        <v>8</v>
      </c>
      <c r="D32">
        <v>1.9166666666666669E-2</v>
      </c>
    </row>
    <row r="33" spans="1:4" x14ac:dyDescent="0.25">
      <c r="A33" s="1" t="s">
        <v>25</v>
      </c>
      <c r="B33" s="1" t="s">
        <v>4</v>
      </c>
      <c r="C33" s="1" t="s">
        <v>5</v>
      </c>
      <c r="D33">
        <v>2.1967592592592594E-2</v>
      </c>
    </row>
    <row r="34" spans="1:4" x14ac:dyDescent="0.25">
      <c r="A34" s="1" t="s">
        <v>25</v>
      </c>
      <c r="B34" s="1" t="s">
        <v>4</v>
      </c>
      <c r="C34" s="1" t="s">
        <v>7</v>
      </c>
      <c r="D34">
        <v>2.297453703703704E-2</v>
      </c>
    </row>
    <row r="35" spans="1:4" x14ac:dyDescent="0.25">
      <c r="A35" s="1" t="s">
        <v>25</v>
      </c>
      <c r="B35" s="1" t="s">
        <v>4</v>
      </c>
      <c r="C35" s="1" t="s">
        <v>10</v>
      </c>
      <c r="D35">
        <v>2.6168981481481477E-2</v>
      </c>
    </row>
    <row r="36" spans="1:4" x14ac:dyDescent="0.25">
      <c r="A36" s="1" t="s">
        <v>25</v>
      </c>
      <c r="B36" s="1" t="s">
        <v>4</v>
      </c>
      <c r="C36" s="1" t="s">
        <v>9</v>
      </c>
      <c r="D36">
        <v>2.8460648148148148E-2</v>
      </c>
    </row>
    <row r="37" spans="1:4" x14ac:dyDescent="0.25">
      <c r="A37" s="1" t="s">
        <v>25</v>
      </c>
      <c r="B37" s="1" t="s">
        <v>22</v>
      </c>
      <c r="C37" s="1" t="s">
        <v>7</v>
      </c>
      <c r="D37">
        <v>3.4525462962962966E-2</v>
      </c>
    </row>
    <row r="38" spans="1:4" x14ac:dyDescent="0.25">
      <c r="A38" s="1" t="s">
        <v>26</v>
      </c>
      <c r="B38" s="1" t="s">
        <v>20</v>
      </c>
      <c r="C38" s="1" t="s">
        <v>21</v>
      </c>
      <c r="D38">
        <v>1.4201388888888888E-2</v>
      </c>
    </row>
    <row r="39" spans="1:4" x14ac:dyDescent="0.25">
      <c r="A39" s="1" t="s">
        <v>26</v>
      </c>
      <c r="B39" s="1" t="s">
        <v>20</v>
      </c>
      <c r="C39" s="1" t="s">
        <v>7</v>
      </c>
      <c r="D39">
        <v>1.511574074074074E-2</v>
      </c>
    </row>
    <row r="40" spans="1:4" x14ac:dyDescent="0.25">
      <c r="A40" s="1" t="s">
        <v>26</v>
      </c>
      <c r="B40" s="1" t="s">
        <v>4</v>
      </c>
      <c r="C40" s="1" t="s">
        <v>13</v>
      </c>
      <c r="D40">
        <v>1.8229166666666668E-2</v>
      </c>
    </row>
    <row r="41" spans="1:4" x14ac:dyDescent="0.25">
      <c r="A41" s="1" t="s">
        <v>26</v>
      </c>
      <c r="B41" s="1" t="s">
        <v>4</v>
      </c>
      <c r="C41" s="1" t="s">
        <v>8</v>
      </c>
      <c r="D41">
        <v>1.8865740740740742E-2</v>
      </c>
    </row>
    <row r="42" spans="1:4" x14ac:dyDescent="0.25">
      <c r="A42" s="1" t="s">
        <v>26</v>
      </c>
      <c r="B42" s="1" t="s">
        <v>4</v>
      </c>
      <c r="C42" s="1" t="s">
        <v>5</v>
      </c>
      <c r="D42">
        <v>2.3668981481481485E-2</v>
      </c>
    </row>
    <row r="43" spans="1:4" x14ac:dyDescent="0.25">
      <c r="A43" s="1" t="s">
        <v>26</v>
      </c>
      <c r="B43" s="1" t="s">
        <v>4</v>
      </c>
      <c r="C43" s="1" t="s">
        <v>15</v>
      </c>
      <c r="D43">
        <v>2.5995370370370367E-2</v>
      </c>
    </row>
    <row r="44" spans="1:4" x14ac:dyDescent="0.25">
      <c r="A44" s="1" t="s">
        <v>26</v>
      </c>
      <c r="B44" s="1" t="s">
        <v>4</v>
      </c>
      <c r="C44" s="1" t="s">
        <v>7</v>
      </c>
      <c r="D44">
        <v>2.7268518518518515E-2</v>
      </c>
    </row>
    <row r="45" spans="1:4" x14ac:dyDescent="0.25">
      <c r="A45" s="1" t="s">
        <v>26</v>
      </c>
      <c r="B45" s="1" t="s">
        <v>4</v>
      </c>
      <c r="C45" s="1" t="s">
        <v>14</v>
      </c>
      <c r="D45">
        <v>2.8888888888888891E-2</v>
      </c>
    </row>
    <row r="46" spans="1:4" x14ac:dyDescent="0.25">
      <c r="A46" s="1" t="s">
        <v>26</v>
      </c>
      <c r="B46" s="1" t="s">
        <v>4</v>
      </c>
      <c r="C46" s="1" t="s">
        <v>10</v>
      </c>
      <c r="D46">
        <v>3.1458333333333331E-2</v>
      </c>
    </row>
    <row r="47" spans="1:4" x14ac:dyDescent="0.25">
      <c r="A47" s="1" t="s">
        <v>26</v>
      </c>
      <c r="B47" s="1" t="s">
        <v>4</v>
      </c>
      <c r="C47" s="1" t="s">
        <v>9</v>
      </c>
      <c r="D47">
        <v>3.2048611111111111E-2</v>
      </c>
    </row>
    <row r="48" spans="1:4" x14ac:dyDescent="0.25">
      <c r="A48" s="1" t="s">
        <v>26</v>
      </c>
      <c r="B48" s="1" t="s">
        <v>22</v>
      </c>
      <c r="C48" s="1" t="s">
        <v>8</v>
      </c>
      <c r="D48">
        <v>3.24537037037037E-2</v>
      </c>
    </row>
    <row r="49" spans="1:4" x14ac:dyDescent="0.25">
      <c r="A49" s="1" t="s">
        <v>26</v>
      </c>
      <c r="B49" s="1" t="s">
        <v>22</v>
      </c>
      <c r="C49" s="1" t="s">
        <v>7</v>
      </c>
      <c r="D49">
        <v>3.5104166666666665E-2</v>
      </c>
    </row>
    <row r="50" spans="1:4" x14ac:dyDescent="0.25">
      <c r="A50" s="1" t="s">
        <v>27</v>
      </c>
      <c r="B50" s="1" t="s">
        <v>20</v>
      </c>
      <c r="C50" s="1" t="s">
        <v>7</v>
      </c>
      <c r="D50">
        <v>1.3622685185185184E-2</v>
      </c>
    </row>
    <row r="51" spans="1:4" x14ac:dyDescent="0.25">
      <c r="A51" s="1" t="s">
        <v>27</v>
      </c>
      <c r="B51" s="1" t="s">
        <v>20</v>
      </c>
      <c r="C51" s="1" t="s">
        <v>28</v>
      </c>
      <c r="D51">
        <v>2.0833333333333332E-2</v>
      </c>
    </row>
    <row r="52" spans="1:4" x14ac:dyDescent="0.25">
      <c r="A52" s="1" t="s">
        <v>27</v>
      </c>
      <c r="B52" s="1" t="s">
        <v>4</v>
      </c>
      <c r="C52" s="1" t="s">
        <v>8</v>
      </c>
      <c r="D52">
        <v>2.0381944444444446E-2</v>
      </c>
    </row>
    <row r="53" spans="1:4" x14ac:dyDescent="0.25">
      <c r="A53" s="1" t="s">
        <v>27</v>
      </c>
      <c r="B53" s="1" t="s">
        <v>4</v>
      </c>
      <c r="C53" s="1" t="s">
        <v>15</v>
      </c>
      <c r="D53">
        <v>2.1203703703703707E-2</v>
      </c>
    </row>
    <row r="54" spans="1:4" x14ac:dyDescent="0.25">
      <c r="A54" s="1" t="s">
        <v>27</v>
      </c>
      <c r="B54" s="1" t="s">
        <v>4</v>
      </c>
      <c r="C54" s="1" t="s">
        <v>5</v>
      </c>
      <c r="D54">
        <v>2.2928240740740739E-2</v>
      </c>
    </row>
    <row r="55" spans="1:4" x14ac:dyDescent="0.25">
      <c r="A55" s="1" t="s">
        <v>27</v>
      </c>
      <c r="B55" s="1" t="s">
        <v>4</v>
      </c>
      <c r="C55" s="1" t="s">
        <v>7</v>
      </c>
      <c r="D55">
        <v>2.4143518518518519E-2</v>
      </c>
    </row>
    <row r="56" spans="1:4" x14ac:dyDescent="0.25">
      <c r="A56" s="1" t="s">
        <v>27</v>
      </c>
      <c r="B56" s="1" t="s">
        <v>4</v>
      </c>
      <c r="C56" s="1" t="s">
        <v>9</v>
      </c>
      <c r="D56">
        <v>2.4502314814814814E-2</v>
      </c>
    </row>
    <row r="57" spans="1:4" x14ac:dyDescent="0.25">
      <c r="A57" s="1" t="s">
        <v>27</v>
      </c>
      <c r="B57" s="1" t="s">
        <v>4</v>
      </c>
      <c r="C57" s="1" t="s">
        <v>14</v>
      </c>
      <c r="D57">
        <v>3.5312500000000004E-2</v>
      </c>
    </row>
    <row r="58" spans="1:4" x14ac:dyDescent="0.25">
      <c r="A58" s="1" t="s">
        <v>27</v>
      </c>
      <c r="B58" s="1" t="s">
        <v>22</v>
      </c>
      <c r="C58" s="1" t="s">
        <v>15</v>
      </c>
      <c r="D58">
        <v>3.2361111111111111E-2</v>
      </c>
    </row>
    <row r="59" spans="1:4" x14ac:dyDescent="0.25">
      <c r="A59" s="1" t="s">
        <v>27</v>
      </c>
      <c r="B59" s="1" t="s">
        <v>22</v>
      </c>
      <c r="C59" s="1" t="s">
        <v>7</v>
      </c>
      <c r="D59">
        <v>3.78587962962963E-2</v>
      </c>
    </row>
    <row r="60" spans="1:4" x14ac:dyDescent="0.25">
      <c r="A60" s="1" t="s">
        <v>29</v>
      </c>
      <c r="B60" s="1" t="s">
        <v>20</v>
      </c>
      <c r="C60" s="1" t="s">
        <v>7</v>
      </c>
      <c r="D60">
        <v>1.4722222222222222E-2</v>
      </c>
    </row>
    <row r="61" spans="1:4" x14ac:dyDescent="0.25">
      <c r="A61" s="1" t="s">
        <v>29</v>
      </c>
      <c r="B61" s="1" t="s">
        <v>4</v>
      </c>
      <c r="C61" s="1" t="s">
        <v>8</v>
      </c>
      <c r="D61">
        <v>1.8726851851851852E-2</v>
      </c>
    </row>
    <row r="62" spans="1:4" x14ac:dyDescent="0.25">
      <c r="A62" s="1" t="s">
        <v>29</v>
      </c>
      <c r="B62" s="1" t="s">
        <v>4</v>
      </c>
      <c r="C62" s="1" t="s">
        <v>5</v>
      </c>
      <c r="D62">
        <v>1.9108796296296294E-2</v>
      </c>
    </row>
    <row r="63" spans="1:4" x14ac:dyDescent="0.25">
      <c r="A63" s="1" t="s">
        <v>29</v>
      </c>
      <c r="B63" s="1" t="s">
        <v>4</v>
      </c>
      <c r="C63" s="1" t="s">
        <v>7</v>
      </c>
      <c r="D63">
        <v>1.9409722222222221E-2</v>
      </c>
    </row>
    <row r="64" spans="1:4" x14ac:dyDescent="0.25">
      <c r="A64" s="1" t="s">
        <v>29</v>
      </c>
      <c r="B64" s="1" t="s">
        <v>4</v>
      </c>
      <c r="C64" s="1" t="s">
        <v>9</v>
      </c>
      <c r="D64">
        <v>2.0752314814814814E-2</v>
      </c>
    </row>
    <row r="65" spans="1:4" x14ac:dyDescent="0.25">
      <c r="A65" s="1" t="s">
        <v>29</v>
      </c>
      <c r="B65" s="1" t="s">
        <v>4</v>
      </c>
      <c r="C65" s="1" t="s">
        <v>11</v>
      </c>
      <c r="D65">
        <v>2.5937500000000002E-2</v>
      </c>
    </row>
    <row r="66" spans="1:4" x14ac:dyDescent="0.25">
      <c r="A66" s="1" t="s">
        <v>29</v>
      </c>
      <c r="B66" s="1" t="s">
        <v>4</v>
      </c>
      <c r="C66" s="1" t="s">
        <v>15</v>
      </c>
      <c r="D66">
        <v>2.6111111111111113E-2</v>
      </c>
    </row>
    <row r="67" spans="1:4" x14ac:dyDescent="0.25">
      <c r="A67" s="1" t="s">
        <v>29</v>
      </c>
      <c r="B67" s="1" t="s">
        <v>22</v>
      </c>
      <c r="C67" s="1" t="s">
        <v>12</v>
      </c>
      <c r="D67">
        <v>3.5636574074074077E-2</v>
      </c>
    </row>
    <row r="68" spans="1:4" x14ac:dyDescent="0.25">
      <c r="A68" s="1" t="s">
        <v>29</v>
      </c>
      <c r="B68" s="1" t="s">
        <v>22</v>
      </c>
      <c r="C68" s="1" t="s">
        <v>7</v>
      </c>
      <c r="D68">
        <v>4.1759259259259253E-2</v>
      </c>
    </row>
    <row r="69" spans="1:4" x14ac:dyDescent="0.25">
      <c r="A69" s="1" t="s">
        <v>30</v>
      </c>
      <c r="B69" s="1" t="s">
        <v>20</v>
      </c>
      <c r="C69" s="1" t="s">
        <v>7</v>
      </c>
      <c r="D69">
        <v>1.324074074074074E-2</v>
      </c>
    </row>
    <row r="70" spans="1:4" x14ac:dyDescent="0.25">
      <c r="A70" s="1" t="s">
        <v>30</v>
      </c>
      <c r="B70" s="1" t="s">
        <v>4</v>
      </c>
      <c r="C70" s="1" t="s">
        <v>6</v>
      </c>
      <c r="D70">
        <v>1.6932870370370369E-2</v>
      </c>
    </row>
    <row r="71" spans="1:4" x14ac:dyDescent="0.25">
      <c r="A71" s="1" t="s">
        <v>30</v>
      </c>
      <c r="B71" s="1" t="s">
        <v>4</v>
      </c>
      <c r="C71" s="1" t="s">
        <v>31</v>
      </c>
      <c r="D71">
        <v>1.7002314814814814E-2</v>
      </c>
    </row>
    <row r="72" spans="1:4" x14ac:dyDescent="0.25">
      <c r="A72" s="1" t="s">
        <v>30</v>
      </c>
      <c r="B72" s="1" t="s">
        <v>4</v>
      </c>
      <c r="C72" s="1" t="s">
        <v>13</v>
      </c>
      <c r="D72">
        <v>1.7152777777777777E-2</v>
      </c>
    </row>
    <row r="73" spans="1:4" x14ac:dyDescent="0.25">
      <c r="A73" s="1" t="s">
        <v>30</v>
      </c>
      <c r="B73" s="1" t="s">
        <v>4</v>
      </c>
      <c r="C73" s="1" t="s">
        <v>8</v>
      </c>
      <c r="D73">
        <v>1.8067129629629631E-2</v>
      </c>
    </row>
    <row r="74" spans="1:4" x14ac:dyDescent="0.25">
      <c r="A74" s="1" t="s">
        <v>30</v>
      </c>
      <c r="B74" s="1" t="s">
        <v>4</v>
      </c>
      <c r="C74" s="1" t="s">
        <v>7</v>
      </c>
      <c r="D74">
        <v>1.9583333333333331E-2</v>
      </c>
    </row>
    <row r="75" spans="1:4" x14ac:dyDescent="0.25">
      <c r="A75" s="1" t="s">
        <v>30</v>
      </c>
      <c r="B75" s="1" t="s">
        <v>4</v>
      </c>
      <c r="C75" s="1" t="s">
        <v>5</v>
      </c>
      <c r="D75">
        <v>2.0196759259259258E-2</v>
      </c>
    </row>
    <row r="76" spans="1:4" x14ac:dyDescent="0.25">
      <c r="A76" s="1" t="s">
        <v>30</v>
      </c>
      <c r="B76" s="1" t="s">
        <v>4</v>
      </c>
      <c r="C76" s="1" t="s">
        <v>9</v>
      </c>
      <c r="D76">
        <v>2.1122685185185185E-2</v>
      </c>
    </row>
    <row r="77" spans="1:4" x14ac:dyDescent="0.25">
      <c r="A77" s="1" t="s">
        <v>30</v>
      </c>
      <c r="B77" s="1" t="s">
        <v>22</v>
      </c>
      <c r="C77" s="1" t="s">
        <v>7</v>
      </c>
      <c r="D77">
        <v>3.2164351851851854E-2</v>
      </c>
    </row>
    <row r="78" spans="1:4" x14ac:dyDescent="0.25">
      <c r="A78" s="1" t="s">
        <v>30</v>
      </c>
      <c r="B78" s="1" t="s">
        <v>22</v>
      </c>
      <c r="C78" s="1" t="s">
        <v>12</v>
      </c>
      <c r="D78">
        <v>4.2048611111111106E-2</v>
      </c>
    </row>
    <row r="79" spans="1:4" x14ac:dyDescent="0.25">
      <c r="A79" s="1" t="s">
        <v>32</v>
      </c>
      <c r="B79" s="1" t="s">
        <v>20</v>
      </c>
      <c r="C79" s="1" t="s">
        <v>7</v>
      </c>
      <c r="D79">
        <v>1.4074074074074074E-2</v>
      </c>
    </row>
    <row r="80" spans="1:4" x14ac:dyDescent="0.25">
      <c r="A80" s="1" t="s">
        <v>32</v>
      </c>
      <c r="B80" s="1" t="s">
        <v>4</v>
      </c>
      <c r="C80" s="1" t="s">
        <v>8</v>
      </c>
      <c r="D80">
        <v>2.3171296296296297E-2</v>
      </c>
    </row>
    <row r="81" spans="1:4" x14ac:dyDescent="0.25">
      <c r="A81" s="1" t="s">
        <v>32</v>
      </c>
      <c r="B81" s="1" t="s">
        <v>4</v>
      </c>
      <c r="C81" s="1" t="s">
        <v>5</v>
      </c>
      <c r="D81">
        <v>2.6921296296296294E-2</v>
      </c>
    </row>
    <row r="82" spans="1:4" x14ac:dyDescent="0.25">
      <c r="A82" s="1" t="s">
        <v>32</v>
      </c>
      <c r="B82" s="1" t="s">
        <v>4</v>
      </c>
      <c r="C82" s="1" t="s">
        <v>7</v>
      </c>
      <c r="D82">
        <v>2.9236111111111112E-2</v>
      </c>
    </row>
    <row r="83" spans="1:4" x14ac:dyDescent="0.25">
      <c r="A83" s="1" t="s">
        <v>32</v>
      </c>
      <c r="B83" s="1" t="s">
        <v>4</v>
      </c>
      <c r="C83" s="1" t="s">
        <v>9</v>
      </c>
      <c r="D83">
        <v>3.3483796296296296E-2</v>
      </c>
    </row>
    <row r="84" spans="1:4" x14ac:dyDescent="0.25">
      <c r="A84" s="1" t="s">
        <v>32</v>
      </c>
      <c r="B84" s="1" t="s">
        <v>22</v>
      </c>
      <c r="C84" s="1" t="s">
        <v>7</v>
      </c>
      <c r="D84">
        <v>4.9745370370370377E-2</v>
      </c>
    </row>
    <row r="85" spans="1:4" x14ac:dyDescent="0.25">
      <c r="A85" s="1" t="s">
        <v>33</v>
      </c>
      <c r="B85" s="1" t="s">
        <v>20</v>
      </c>
      <c r="C85" s="1" t="s">
        <v>7</v>
      </c>
      <c r="D85">
        <v>1.5127314814814816E-2</v>
      </c>
    </row>
    <row r="86" spans="1:4" x14ac:dyDescent="0.25">
      <c r="A86" s="1" t="s">
        <v>33</v>
      </c>
      <c r="B86" s="1" t="s">
        <v>4</v>
      </c>
      <c r="C86" s="1" t="s">
        <v>8</v>
      </c>
      <c r="D86">
        <v>2.2766203703703702E-2</v>
      </c>
    </row>
    <row r="87" spans="1:4" x14ac:dyDescent="0.25">
      <c r="A87" s="1" t="s">
        <v>33</v>
      </c>
      <c r="B87" s="1" t="s">
        <v>4</v>
      </c>
      <c r="C87" s="1" t="s">
        <v>7</v>
      </c>
      <c r="D87">
        <v>2.7129629629629632E-2</v>
      </c>
    </row>
    <row r="88" spans="1:4" x14ac:dyDescent="0.25">
      <c r="A88" s="1" t="s">
        <v>33</v>
      </c>
      <c r="B88" s="1" t="s">
        <v>4</v>
      </c>
      <c r="C88" s="1" t="s">
        <v>9</v>
      </c>
      <c r="D88">
        <v>2.7650462962962963E-2</v>
      </c>
    </row>
    <row r="89" spans="1:4" x14ac:dyDescent="0.25">
      <c r="A89" s="1" t="s">
        <v>33</v>
      </c>
      <c r="B89" s="1" t="s">
        <v>4</v>
      </c>
      <c r="C89" s="1" t="s">
        <v>5</v>
      </c>
      <c r="D89">
        <v>3.0706018518518521E-2</v>
      </c>
    </row>
    <row r="90" spans="1:4" x14ac:dyDescent="0.25">
      <c r="A90" s="1" t="s">
        <v>34</v>
      </c>
      <c r="B90" s="1" t="s">
        <v>20</v>
      </c>
      <c r="C90" s="1" t="s">
        <v>7</v>
      </c>
      <c r="D90">
        <v>2.0046296296296295E-2</v>
      </c>
    </row>
    <row r="91" spans="1:4" x14ac:dyDescent="0.25">
      <c r="A91" s="1" t="s">
        <v>34</v>
      </c>
      <c r="B91" s="1" t="s">
        <v>4</v>
      </c>
      <c r="C91" s="1" t="s">
        <v>8</v>
      </c>
      <c r="D91">
        <v>2.2638888888888889E-2</v>
      </c>
    </row>
    <row r="92" spans="1:4" x14ac:dyDescent="0.25">
      <c r="A92" s="1" t="s">
        <v>34</v>
      </c>
      <c r="B92" s="1" t="s">
        <v>4</v>
      </c>
      <c r="C92" s="1" t="s">
        <v>9</v>
      </c>
      <c r="D92">
        <v>2.4537037037037038E-2</v>
      </c>
    </row>
    <row r="93" spans="1:4" x14ac:dyDescent="0.25">
      <c r="A93" s="1" t="s">
        <v>34</v>
      </c>
      <c r="B93" s="1" t="s">
        <v>4</v>
      </c>
      <c r="C93" s="1" t="s">
        <v>5</v>
      </c>
      <c r="D93">
        <v>2.6967592592592595E-2</v>
      </c>
    </row>
    <row r="94" spans="1:4" x14ac:dyDescent="0.25">
      <c r="A94" s="1" t="s">
        <v>34</v>
      </c>
      <c r="B94" s="1" t="s">
        <v>4</v>
      </c>
      <c r="C94" s="1" t="s">
        <v>7</v>
      </c>
      <c r="D94">
        <v>3.1273148148148147E-2</v>
      </c>
    </row>
    <row r="95" spans="1:4" x14ac:dyDescent="0.25">
      <c r="A95" s="1" t="s">
        <v>35</v>
      </c>
      <c r="B95" s="1" t="s">
        <v>20</v>
      </c>
      <c r="C95" s="1" t="s">
        <v>7</v>
      </c>
      <c r="D95">
        <v>1.2407407407407409E-2</v>
      </c>
    </row>
    <row r="96" spans="1:4" x14ac:dyDescent="0.25">
      <c r="A96" s="1" t="s">
        <v>35</v>
      </c>
      <c r="B96" s="1" t="s">
        <v>4</v>
      </c>
      <c r="C96" s="1" t="s">
        <v>5</v>
      </c>
      <c r="D96">
        <v>2.2164351851851852E-2</v>
      </c>
    </row>
    <row r="97" spans="1:4" x14ac:dyDescent="0.25">
      <c r="A97" s="1" t="s">
        <v>35</v>
      </c>
      <c r="B97" s="1" t="s">
        <v>4</v>
      </c>
      <c r="C97" s="1" t="s">
        <v>9</v>
      </c>
      <c r="D97">
        <v>2.3553240740740739E-2</v>
      </c>
    </row>
    <row r="98" spans="1:4" x14ac:dyDescent="0.25">
      <c r="A98" s="1" t="s">
        <v>35</v>
      </c>
      <c r="B98" s="1" t="s">
        <v>4</v>
      </c>
      <c r="C98" s="1" t="s">
        <v>8</v>
      </c>
      <c r="D98">
        <v>2.5335648148148149E-2</v>
      </c>
    </row>
    <row r="99" spans="1:4" x14ac:dyDescent="0.25">
      <c r="A99" s="1" t="s">
        <v>35</v>
      </c>
      <c r="B99" s="1" t="s">
        <v>4</v>
      </c>
      <c r="C99" s="1" t="s">
        <v>7</v>
      </c>
      <c r="D99">
        <v>2.6030092592592594E-2</v>
      </c>
    </row>
    <row r="100" spans="1:4" x14ac:dyDescent="0.25">
      <c r="A100" s="1" t="s">
        <v>33</v>
      </c>
      <c r="B100" s="1" t="s">
        <v>22</v>
      </c>
      <c r="C100" s="1" t="s">
        <v>7</v>
      </c>
      <c r="D100">
        <v>3.0358796296296297E-2</v>
      </c>
    </row>
    <row r="101" spans="1:4" x14ac:dyDescent="0.25">
      <c r="A101" s="1" t="s">
        <v>34</v>
      </c>
      <c r="B101" s="1" t="s">
        <v>22</v>
      </c>
      <c r="C101" s="1" t="s">
        <v>7</v>
      </c>
      <c r="D101">
        <v>5.3692129629629631E-2</v>
      </c>
    </row>
    <row r="102" spans="1:4" x14ac:dyDescent="0.25">
      <c r="A102" s="1" t="s">
        <v>35</v>
      </c>
      <c r="B102" s="1" t="s">
        <v>22</v>
      </c>
      <c r="C102" s="1" t="s">
        <v>7</v>
      </c>
      <c r="D102">
        <v>4.6828703703703706E-2</v>
      </c>
    </row>
    <row r="103" spans="1:4" x14ac:dyDescent="0.25">
      <c r="A103" s="1" t="s">
        <v>19</v>
      </c>
      <c r="B103" s="1" t="s">
        <v>4</v>
      </c>
      <c r="C103" s="1" t="s">
        <v>36</v>
      </c>
      <c r="D103">
        <v>3.0277777777777778E-2</v>
      </c>
    </row>
    <row r="104" spans="1:4" x14ac:dyDescent="0.25">
      <c r="A104" s="1" t="s">
        <v>23</v>
      </c>
      <c r="B104" s="1" t="s">
        <v>4</v>
      </c>
      <c r="C104" s="1" t="s">
        <v>36</v>
      </c>
      <c r="D104">
        <v>2.7928240740740743E-2</v>
      </c>
    </row>
    <row r="105" spans="1:4" x14ac:dyDescent="0.25">
      <c r="A105" s="1" t="s">
        <v>24</v>
      </c>
      <c r="B105" s="1" t="s">
        <v>4</v>
      </c>
      <c r="C105" s="1" t="s">
        <v>36</v>
      </c>
      <c r="D105">
        <v>3.1585648148148147E-2</v>
      </c>
    </row>
    <row r="106" spans="1:4" x14ac:dyDescent="0.25">
      <c r="A106" s="1" t="s">
        <v>25</v>
      </c>
      <c r="B106" s="1" t="s">
        <v>4</v>
      </c>
      <c r="C106" s="1" t="s">
        <v>36</v>
      </c>
      <c r="D106">
        <v>2.1527777777777781E-2</v>
      </c>
    </row>
    <row r="107" spans="1:4" x14ac:dyDescent="0.25">
      <c r="A107" s="1" t="s">
        <v>26</v>
      </c>
      <c r="B107" s="1" t="s">
        <v>4</v>
      </c>
      <c r="C107" s="1" t="s">
        <v>36</v>
      </c>
      <c r="D107">
        <v>2.146990740740741E-2</v>
      </c>
    </row>
    <row r="108" spans="1:4" x14ac:dyDescent="0.25">
      <c r="A108" s="1" t="s">
        <v>29</v>
      </c>
      <c r="B108" s="1" t="s">
        <v>4</v>
      </c>
      <c r="C108" s="1" t="s">
        <v>36</v>
      </c>
      <c r="D108">
        <v>2.4016203703703706E-2</v>
      </c>
    </row>
    <row r="109" spans="1:4" x14ac:dyDescent="0.25">
      <c r="A109" s="1" t="s">
        <v>30</v>
      </c>
      <c r="B109" s="1" t="s">
        <v>4</v>
      </c>
      <c r="C109" s="1" t="s">
        <v>36</v>
      </c>
      <c r="D109">
        <v>2.2152777777777775E-2</v>
      </c>
    </row>
    <row r="110" spans="1:4" x14ac:dyDescent="0.25">
      <c r="A110" s="1" t="s">
        <v>32</v>
      </c>
      <c r="B110" s="1" t="s">
        <v>4</v>
      </c>
      <c r="C110" s="1" t="s">
        <v>36</v>
      </c>
      <c r="D110">
        <v>2.8472222222222222E-2</v>
      </c>
    </row>
    <row r="111" spans="1:4" x14ac:dyDescent="0.25">
      <c r="A111" s="1" t="s">
        <v>27</v>
      </c>
      <c r="B111" s="1" t="s">
        <v>4</v>
      </c>
      <c r="C111" s="1" t="s">
        <v>36</v>
      </c>
      <c r="D111">
        <v>2.4560185185185185E-2</v>
      </c>
    </row>
    <row r="112" spans="1:4" x14ac:dyDescent="0.25">
      <c r="A112" s="1" t="s">
        <v>33</v>
      </c>
      <c r="B112" s="1" t="s">
        <v>4</v>
      </c>
      <c r="C112" s="1" t="s">
        <v>36</v>
      </c>
      <c r="D112">
        <v>2.9120370370370366E-2</v>
      </c>
    </row>
    <row r="113" spans="1:4" x14ac:dyDescent="0.25">
      <c r="A113" s="1" t="s">
        <v>34</v>
      </c>
      <c r="B113" s="1" t="s">
        <v>4</v>
      </c>
      <c r="C113" s="1" t="s">
        <v>36</v>
      </c>
      <c r="D113">
        <v>3.0578703703703702E-2</v>
      </c>
    </row>
    <row r="114" spans="1:4" x14ac:dyDescent="0.25">
      <c r="A114" s="1" t="s">
        <v>35</v>
      </c>
      <c r="B114" s="1" t="s">
        <v>4</v>
      </c>
      <c r="C114" s="1" t="s">
        <v>36</v>
      </c>
      <c r="D114">
        <v>2.8240740740740736E-2</v>
      </c>
    </row>
    <row r="115" spans="1:4" x14ac:dyDescent="0.25">
      <c r="A115" s="1" t="s">
        <v>19</v>
      </c>
      <c r="B115" s="1" t="s">
        <v>4</v>
      </c>
      <c r="C115" s="1" t="s">
        <v>37</v>
      </c>
      <c r="D115">
        <v>2.8356481481481483E-2</v>
      </c>
    </row>
    <row r="116" spans="1:4" x14ac:dyDescent="0.25">
      <c r="A116" s="1" t="s">
        <v>23</v>
      </c>
      <c r="B116" s="1" t="s">
        <v>4</v>
      </c>
      <c r="C116" s="1" t="s">
        <v>37</v>
      </c>
      <c r="D116">
        <v>2.9282407407407406E-2</v>
      </c>
    </row>
    <row r="117" spans="1:4" x14ac:dyDescent="0.25">
      <c r="A117" s="1" t="s">
        <v>24</v>
      </c>
      <c r="B117" s="1" t="s">
        <v>4</v>
      </c>
      <c r="C117" s="1" t="s">
        <v>37</v>
      </c>
      <c r="D117">
        <v>3.1064814814814812E-2</v>
      </c>
    </row>
    <row r="118" spans="1:4" x14ac:dyDescent="0.25">
      <c r="A118" s="1" t="s">
        <v>25</v>
      </c>
      <c r="B118" s="1" t="s">
        <v>4</v>
      </c>
      <c r="C118" s="1" t="s">
        <v>37</v>
      </c>
      <c r="D118">
        <v>2.1435185185185186E-2</v>
      </c>
    </row>
    <row r="119" spans="1:4" x14ac:dyDescent="0.25">
      <c r="A119" s="1" t="s">
        <v>26</v>
      </c>
      <c r="B119" s="1" t="s">
        <v>4</v>
      </c>
      <c r="C119" s="1" t="s">
        <v>37</v>
      </c>
      <c r="D119">
        <v>2.5925925925925925E-2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b b 1 c 7 a - 3 b 2 9 - 4 9 6 c - a 8 3 8 - 4 4 9 9 4 d a b c d 4 3 "   x m l n s = " h t t p : / / s c h e m a s . m i c r o s o f t . c o m / D a t a M a s h u p " > A A A A A E 8 F A A B Q S w M E F A A C A A g A n U 2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d T a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U 2 r T n q 5 8 O B H A g A A 7 w c A A B M A H A B G b 3 J t d W x h c y 9 T Z W N 0 a W 9 u M S 5 t I K I Y A C i g F A A A A A A A A A A A A A A A A A A A A A A A A A A A A O W V T Y / a M B C G 7 0 j 8 B 8 u 9 J F I 2 U t W q h 6 4 4 s L C 7 R V 2 0 K U T q A V B l w l D c d W z q D w p C / P f a M S G B 0 E M P 7 W U 5 A J o Z v z N + 3 l G i I N N U c D T 2 v 2 9 v 2 6 1 2 S 6 2 I h A V K G N m B H B m u U A c x 0 C 1 k P 2 N h Z A Y 2 c L / N g M V f h X y Z C / E S P F A G c U 9 w D V y r w B 2 6 2 3 k B l 0 m I X o U R 4 o a x C G l p I I w K t a r F t 5 T M m d P 1 D f a T g Y a 8 g 6 s C H H 2 m f N H B R R 2 e H S Z 9 o s n M y 7 z B v R X h 3 + 3 M 6 W 4 N 2 K o U V X E q C V d L I f O e Y C b n L q m C y 5 7 R f n 9 s g + 1 s t g R p 2 O p D h P Y 4 B Z I 3 g n 0 j i W N V J r j J 5 y B 9 i i 6 X N D N M 7 x q n 7 o i C R n A M k o J q h L t M N 8 8 L b l z l g O s P 7 2 N 3 E z + h u 2 9 D d g 0 Z J e w s f g i j 9 p G V N U S D M 3 g k f q k K 1 h i Y X Q I X C y 5 4 R g h I t k L B x M 8 7 s 0 f w 8 x o 8 B t R l j B J u d y K V Q t i o w m F Y 2 v I o h V k 3 O h X R 4 H K Q 6 u b n H E t z 3 N U s B 1 A a p T Q / T f V E l Y 6 H l A e T 0 p h Z e O 7 M I W x R f m 2 g + r I / C r b w a 9 4 + 3 / N q X f 4 C o D 9 9 4 l b d p 2 D n e j l I p d 4 I c r G x c n 5 L a 4 o + c Q w 3 g Z 0 t X M 3 g h G 6 E P u l V c k U 8 a P a L P M S + / a I 8 u 1 Y x s c Y 4 r K V B d R d K A 8 K 2 x f y H E e q k x 5 R t Q P 4 v 1 r 7 b 6 6 V t k d o 2 J v 9 H v C 9 x l + 3 w a + V 9 7 c 3 n w P Q / T h M p f l i I a j q 8 / / T 8 M H 0 C s g A 5 F 0 Q u X O j d M L l J e z Z x U 5 e I t 0 x t M c p B E z Q Z q I R I Y v + D / G J A 7 j r u T R o V z + g O 7 n L 3 s L w s G c F P Q + 1 c R e n s 9 j d Q S w E C L Q A U A A I A C A C d T a t O o I R L R 6 Y A A A D 4 A A A A E g A A A A A A A A A A A A A A A A A A A A A A Q 2 9 u Z m l n L 1 B h Y 2 t h Z 2 U u e G 1 s U E s B A i 0 A F A A C A A g A n U 2 r T g / K 6 a u k A A A A 6 Q A A A B M A A A A A A A A A A A A A A A A A 8 g A A A F t D b 2 5 0 Z W 5 0 X 1 R 5 c G V z X S 5 4 b W x Q S w E C L Q A U A A I A C A C d T a t O e r n w 4 E c C A A D v B w A A E w A A A A A A A A A A A A A A A A D j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O g A A A A A A A B c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z M F Q x M z o y M z o y M S 4 1 N T U 5 M T M w W i I g L z 4 8 R W 5 0 c n k g V H l w Z T 0 i R m l s b E N v b H V t b l R 5 c G V z I i B W Y W x 1 Z T 0 i c 0 J n W U d C U T 0 9 I i A v P j x F b n R y e S B U e X B l P S J G a W x s Q 2 9 s d W 1 u T m F t Z X M i I F Z h b H V l P S J z W y Z x d W 9 0 O 0 F s d C Z x d W 9 0 O y w m c X V v d D t E a W Z m a W N 1 b H R 5 J n F 1 b 3 Q 7 L C Z x d W 9 0 O 1 B s Y X l l c i Z x d W 9 0 O y w m c X V v d D t C Z X N 0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b H Q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Q 2 9 s d W 1 u Q 2 9 1 b n Q m c X V v d D s 6 N C w m c X V v d D t L Z X l D b 2 x 1 b W 5 O Y W 1 l c y Z x d W 9 0 O z p b J n F 1 b 3 Q 7 Q W x 0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U m V s Y X R p b 2 5 z a G l w S W 5 m b y Z x d W 9 0 O z p b X X 0 i I C 8 + P E V u d H J 5 I F R 5 c G U 9 I l F 1 Z X J 5 S U Q i I F Z h b H V l P S J z N j N k O G I 1 Y T U t Y z Q 5 M C 0 0 Z T c 2 L T g 3 M G M t M z N m M T c 1 N z M 1 O G R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2 x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1 p c 3 N p b 2 4 g M S Z x d W 9 0 O y w m c X V v d D t N a X N z a W 9 u I D I m c X V v d D s s J n F 1 b 3 Q 7 T W l z c 2 l v b i A z J n F 1 b 3 Q 7 L C Z x d W 9 0 O 0 1 p c 3 N p b 2 4 g N C Z x d W 9 0 O y w m c X V v d D t N a X N z a W 9 u I D U m c X V v d D s s J n F 1 b 3 Q 7 T W l z c 2 l v b i A 2 J n F 1 b 3 Q 7 L C Z x d W 9 0 O 0 1 p c 3 N p b 2 4 g N y Z x d W 9 0 O y w m c X V v d D t N a X N z a W 9 u I D g m c X V v d D s s J n F 1 b 3 Q 7 T W l z c 2 l v b i A 5 J n F 1 b 3 Q 7 L C Z x d W 9 0 O 0 1 p c 3 N p b 2 4 g M T A m c X V v d D s s J n F 1 b 3 Q 7 T W l z c 2 l v b i A x M S Z x d W 9 0 O y w m c X V v d D t N a X N z a W 9 u I D E y J n F 1 b 3 Q 7 X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x O S 0 w N C 0 z M F Q x M z o z N D o 0 M C 4 0 N D Y 5 O D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j V k O T B m Z T U t M T Y 4 N S 0 0 M z J l L T h k N z k t Y T Q 5 N j Y z N m R l Z W Y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9 s Z C 9 Q a X Z v d G V k I E N v b H V t b i 5 7 U G x h e W V y L D B 9 J n F 1 b 3 Q 7 L C Z x d W 9 0 O 1 N l Y 3 R p b 2 4 x L 0 d v b G Q v U G l 2 b 3 R l Z C B D b 2 x 1 b W 4 u e 0 1 p c 3 N p b 2 4 g M S w x f S Z x d W 9 0 O y w m c X V v d D t T Z W N 0 a W 9 u M S 9 H b 2 x k L 1 B p d m 9 0 Z W Q g Q 2 9 s d W 1 u L n t N a X N z a W 9 u I D I s M n 0 m c X V v d D s s J n F 1 b 3 Q 7 U 2 V j d G l v b j E v R 2 9 s Z C 9 Q a X Z v d G V k I E N v b H V t b i 5 7 T W l z c 2 l v b i A z L D N 9 J n F 1 b 3 Q 7 L C Z x d W 9 0 O 1 N l Y 3 R p b 2 4 x L 0 d v b G Q v U G l 2 b 3 R l Z C B D b 2 x 1 b W 4 u e 0 1 p c 3 N p b 2 4 g N C w 0 f S Z x d W 9 0 O y w m c X V v d D t T Z W N 0 a W 9 u M S 9 H b 2 x k L 1 B p d m 9 0 Z W Q g Q 2 9 s d W 1 u L n t N a X N z a W 9 u I D U s N X 0 m c X V v d D s s J n F 1 b 3 Q 7 U 2 V j d G l v b j E v R 2 9 s Z C 9 Q a X Z v d G V k I E N v b H V t b i 5 7 T W l z c 2 l v b i A 2 L D Z 9 J n F 1 b 3 Q 7 L C Z x d W 9 0 O 1 N l Y 3 R p b 2 4 x L 0 d v b G Q v U G l 2 b 3 R l Z C B D b 2 x 1 b W 4 u e 0 1 p c 3 N p b 2 4 g N y w 3 f S Z x d W 9 0 O y w m c X V v d D t T Z W N 0 a W 9 u M S 9 H b 2 x k L 1 B p d m 9 0 Z W Q g Q 2 9 s d W 1 u L n t N a X N z a W 9 u I D g s O H 0 m c X V v d D s s J n F 1 b 3 Q 7 U 2 V j d G l v b j E v R 2 9 s Z C 9 Q a X Z v d G V k I E N v b H V t b i 5 7 T W l z c 2 l v b i A 5 L D l 9 J n F 1 b 3 Q 7 L C Z x d W 9 0 O 1 N l Y 3 R p b 2 4 x L 0 d v b G Q v U G l 2 b 3 R l Z C B D b 2 x 1 b W 4 u e 0 1 p c 3 N p b 2 4 g M T A s M T B 9 J n F 1 b 3 Q 7 L C Z x d W 9 0 O 1 N l Y 3 R p b 2 4 x L 0 d v b G Q v U G l 2 b 3 R l Z C B D b 2 x 1 b W 4 u e 0 1 p c 3 N p b 2 4 g M T E s M T F 9 J n F 1 b 3 Q 7 L C Z x d W 9 0 O 1 N l Y 3 R p b 2 4 x L 0 d v b G Q v U G l 2 b 3 R l Z C B D b 2 x 1 b W 4 u e 0 1 p c 3 N p b 2 4 g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b 2 x k L 1 B p d m 9 0 Z W Q g Q 2 9 s d W 1 u L n t Q b G F 5 Z X I s M H 0 m c X V v d D s s J n F 1 b 3 Q 7 U 2 V j d G l v b j E v R 2 9 s Z C 9 Q a X Z v d G V k I E N v b H V t b i 5 7 T W l z c 2 l v b i A x L D F 9 J n F 1 b 3 Q 7 L C Z x d W 9 0 O 1 N l Y 3 R p b 2 4 x L 0 d v b G Q v U G l 2 b 3 R l Z C B D b 2 x 1 b W 4 u e 0 1 p c 3 N p b 2 4 g M i w y f S Z x d W 9 0 O y w m c X V v d D t T Z W N 0 a W 9 u M S 9 H b 2 x k L 1 B p d m 9 0 Z W Q g Q 2 9 s d W 1 u L n t N a X N z a W 9 u I D M s M 3 0 m c X V v d D s s J n F 1 b 3 Q 7 U 2 V j d G l v b j E v R 2 9 s Z C 9 Q a X Z v d G V k I E N v b H V t b i 5 7 T W l z c 2 l v b i A 0 L D R 9 J n F 1 b 3 Q 7 L C Z x d W 9 0 O 1 N l Y 3 R p b 2 4 x L 0 d v b G Q v U G l 2 b 3 R l Z C B D b 2 x 1 b W 4 u e 0 1 p c 3 N p b 2 4 g N S w 1 f S Z x d W 9 0 O y w m c X V v d D t T Z W N 0 a W 9 u M S 9 H b 2 x k L 1 B p d m 9 0 Z W Q g Q 2 9 s d W 1 u L n t N a X N z a W 9 u I D Y s N n 0 m c X V v d D s s J n F 1 b 3 Q 7 U 2 V j d G l v b j E v R 2 9 s Z C 9 Q a X Z v d G V k I E N v b H V t b i 5 7 T W l z c 2 l v b i A 3 L D d 9 J n F 1 b 3 Q 7 L C Z x d W 9 0 O 1 N l Y 3 R p b 2 4 x L 0 d v b G Q v U G l 2 b 3 R l Z C B D b 2 x 1 b W 4 u e 0 1 p c 3 N p b 2 4 g O C w 4 f S Z x d W 9 0 O y w m c X V v d D t T Z W N 0 a W 9 u M S 9 H b 2 x k L 1 B p d m 9 0 Z W Q g Q 2 9 s d W 1 u L n t N a X N z a W 9 u I D k s O X 0 m c X V v d D s s J n F 1 b 3 Q 7 U 2 V j d G l v b j E v R 2 9 s Z C 9 Q a X Z v d G V k I E N v b H V t b i 5 7 T W l z c 2 l v b i A x M C w x M H 0 m c X V v d D s s J n F 1 b 3 Q 7 U 2 V j d G l v b j E v R 2 9 s Z C 9 Q a X Z v d G V k I E N v b H V t b i 5 7 T W l z c 2 l v b i A x M S w x M X 0 m c X V v d D s s J n F 1 b 3 Q 7 U 2 V j d G l v b j E v R 2 9 s Z C 9 Q a X Z v d G V k I E N v b H V t b i 5 7 T W l z c 2 l v b i A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1 L T E x V D A 3 O j Q 0 O j U 5 L j g y N j k 2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s d m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l s d m V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M 6 M z I 6 M j I u N D k 1 M z A 5 N F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Q b G F 5 Z X I m c X V v d D s s J n F 1 b 3 Q 7 T W l z c 2 l v b i A x J n F 1 b 3 Q 7 L C Z x d W 9 0 O 0 1 p c 3 N p b 2 4 g M i Z x d W 9 0 O y w m c X V v d D t N a X N z a W 9 u I D M m c X V v d D s s J n F 1 b 3 Q 7 T W l z c 2 l v b i A 0 J n F 1 b 3 Q 7 L C Z x d W 9 0 O 0 1 p c 3 N p b 2 4 g N S Z x d W 9 0 O y w m c X V v d D t N a X N z a W 9 u I D Y m c X V v d D s s J n F 1 b 3 Q 7 T W l z c 2 l v b i A 3 J n F 1 b 3 Q 7 L C Z x d W 9 0 O 0 1 p c 3 N p b 2 4 g O C Z x d W 9 0 O y w m c X V v d D t N a X N z a W 9 u I D k m c X V v d D s s J n F 1 b 3 Q 7 T W l z c 2 l v b i A x M C Z x d W 9 0 O y w m c X V v d D t N a X N z a W 9 u I D E x J n F 1 b 3 Q 7 L C Z x d W 9 0 O 0 1 p c 3 N p b 2 4 g M T I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H Z l c i 9 Q a X Z v d G V k I E N v b H V t b i 5 7 U G x h e W V y L D B 9 J n F 1 b 3 Q 7 L C Z x d W 9 0 O 1 N l Y 3 R p b 2 4 x L 1 N p b H Z l c i 9 Q a X Z v d G V k I E N v b H V t b i 5 7 T W l z c 2 l v b i A x L D F 9 J n F 1 b 3 Q 7 L C Z x d W 9 0 O 1 N l Y 3 R p b 2 4 x L 1 N p b H Z l c i 9 Q a X Z v d G V k I E N v b H V t b i 5 7 T W l z c 2 l v b i A y L D J 9 J n F 1 b 3 Q 7 L C Z x d W 9 0 O 1 N l Y 3 R p b 2 4 x L 1 N p b H Z l c i 9 Q a X Z v d G V k I E N v b H V t b i 5 7 T W l z c 2 l v b i A z L D N 9 J n F 1 b 3 Q 7 L C Z x d W 9 0 O 1 N l Y 3 R p b 2 4 x L 1 N p b H Z l c i 9 Q a X Z v d G V k I E N v b H V t b i 5 7 T W l z c 2 l v b i A 0 L D R 9 J n F 1 b 3 Q 7 L C Z x d W 9 0 O 1 N l Y 3 R p b 2 4 x L 1 N p b H Z l c i 9 Q a X Z v d G V k I E N v b H V t b i 5 7 T W l z c 2 l v b i A 1 L D V 9 J n F 1 b 3 Q 7 L C Z x d W 9 0 O 1 N l Y 3 R p b 2 4 x L 1 N p b H Z l c i 9 Q a X Z v d G V k I E N v b H V t b i 5 7 T W l z c 2 l v b i A 2 L D Z 9 J n F 1 b 3 Q 7 L C Z x d W 9 0 O 1 N l Y 3 R p b 2 4 x L 1 N p b H Z l c i 9 Q a X Z v d G V k I E N v b H V t b i 5 7 T W l z c 2 l v b i A 3 L D d 9 J n F 1 b 3 Q 7 L C Z x d W 9 0 O 1 N l Y 3 R p b 2 4 x L 1 N p b H Z l c i 9 Q a X Z v d G V k I E N v b H V t b i 5 7 T W l z c 2 l v b i A 4 L D h 9 J n F 1 b 3 Q 7 L C Z x d W 9 0 O 1 N l Y 3 R p b 2 4 x L 1 N p b H Z l c i 9 Q a X Z v d G V k I E N v b H V t b i 5 7 T W l z c 2 l v b i A 5 L D l 9 J n F 1 b 3 Q 7 L C Z x d W 9 0 O 1 N l Y 3 R p b 2 4 x L 1 N p b H Z l c i 9 Q a X Z v d G V k I E N v b H V t b i 5 7 T W l z c 2 l v b i A x M C w x M H 0 m c X V v d D s s J n F 1 b 3 Q 7 U 2 V j d G l v b j E v U 2 l s d m V y L 1 B p d m 9 0 Z W Q g Q 2 9 s d W 1 u L n t N a X N z a W 9 u I D E x L D E x f S Z x d W 9 0 O y w m c X V v d D t T Z W N 0 a W 9 u M S 9 T a W x 2 Z X I v U G l 2 b 3 R l Z C B D b 2 x 1 b W 4 u e 0 1 p c 3 N p b 2 4 g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a W x 2 Z X I v U G l 2 b 3 R l Z C B D b 2 x 1 b W 4 u e 1 B s Y X l l c i w w f S Z x d W 9 0 O y w m c X V v d D t T Z W N 0 a W 9 u M S 9 T a W x 2 Z X I v U G l 2 b 3 R l Z C B D b 2 x 1 b W 4 u e 0 1 p c 3 N p b 2 4 g M S w x f S Z x d W 9 0 O y w m c X V v d D t T Z W N 0 a W 9 u M S 9 T a W x 2 Z X I v U G l 2 b 3 R l Z C B D b 2 x 1 b W 4 u e 0 1 p c 3 N p b 2 4 g M i w y f S Z x d W 9 0 O y w m c X V v d D t T Z W N 0 a W 9 u M S 9 T a W x 2 Z X I v U G l 2 b 3 R l Z C B D b 2 x 1 b W 4 u e 0 1 p c 3 N p b 2 4 g M y w z f S Z x d W 9 0 O y w m c X V v d D t T Z W N 0 a W 9 u M S 9 T a W x 2 Z X I v U G l 2 b 3 R l Z C B D b 2 x 1 b W 4 u e 0 1 p c 3 N p b 2 4 g N C w 0 f S Z x d W 9 0 O y w m c X V v d D t T Z W N 0 a W 9 u M S 9 T a W x 2 Z X I v U G l 2 b 3 R l Z C B D b 2 x 1 b W 4 u e 0 1 p c 3 N p b 2 4 g N S w 1 f S Z x d W 9 0 O y w m c X V v d D t T Z W N 0 a W 9 u M S 9 T a W x 2 Z X I v U G l 2 b 3 R l Z C B D b 2 x 1 b W 4 u e 0 1 p c 3 N p b 2 4 g N i w 2 f S Z x d W 9 0 O y w m c X V v d D t T Z W N 0 a W 9 u M S 9 T a W x 2 Z X I v U G l 2 b 3 R l Z C B D b 2 x 1 b W 4 u e 0 1 p c 3 N p b 2 4 g N y w 3 f S Z x d W 9 0 O y w m c X V v d D t T Z W N 0 a W 9 u M S 9 T a W x 2 Z X I v U G l 2 b 3 R l Z C B D b 2 x 1 b W 4 u e 0 1 p c 3 N p b 2 4 g O C w 4 f S Z x d W 9 0 O y w m c X V v d D t T Z W N 0 a W 9 u M S 9 T a W x 2 Z X I v U G l 2 b 3 R l Z C B D b 2 x 1 b W 4 u e 0 1 p c 3 N p b 2 4 g O S w 5 f S Z x d W 9 0 O y w m c X V v d D t T Z W N 0 a W 9 u M S 9 T a W x 2 Z X I v U G l 2 b 3 R l Z C B D b 2 x 1 b W 4 u e 0 1 p c 3 N p b 2 4 g M T A s M T B 9 J n F 1 b 3 Q 7 L C Z x d W 9 0 O 1 N l Y 3 R p b 2 4 x L 1 N p b H Z l c i 9 Q a X Z v d G V k I E N v b H V t b i 5 7 T W l z c 2 l v b i A x M S w x M X 0 m c X V v d D s s J n F 1 b 3 Q 7 U 2 V j d G l v b j E v U 2 l s d m V y L 1 B p d m 9 0 Z W Q g Q 2 9 s d W 1 u L n t N a X N z a W 9 u I D E y L D E y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d G l u d W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T W l z c 2 l v b i A x J n F 1 b 3 Q 7 L C Z x d W 9 0 O 0 1 p c 3 N p b 2 4 g M i Z x d W 9 0 O y w m c X V v d D t N a X N z a W 9 u I D M m c X V v d D s s J n F 1 b 3 Q 7 T W l z c 2 l v b i A 0 J n F 1 b 3 Q 7 L C Z x d W 9 0 O 0 1 p c 3 N p b 2 4 g N S Z x d W 9 0 O y w m c X V v d D t N a X N z a W 9 u I D Y m c X V v d D s s J n F 1 b 3 Q 7 T W l z c 2 l v b i A 3 J n F 1 b 3 Q 7 L C Z x d W 9 0 O 0 1 p c 3 N p b 2 4 g O C Z x d W 9 0 O y w m c X V v d D t N a X N z a W 9 u I D k m c X V v d D s s J n F 1 b 3 Q 7 T W l z c 2 l v b i A x M C Z x d W 9 0 O y w m c X V v d D t N a X N z a W 9 u I D E x J n F 1 b 3 Q 7 L C Z x d W 9 0 O 0 1 p c 3 N p b 2 4 g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E 5 L T A 0 L T M w V D E z O j M y O j I w L j Q 1 M T g 0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d G l u d W 0 v U G l 2 b 3 R l Z C B D b 2 x 1 b W 4 u e 1 B s Y X l l c i w w f S Z x d W 9 0 O y w m c X V v d D t T Z W N 0 a W 9 u M S 9 Q b G F 0 a W 5 1 b S 9 Q a X Z v d G V k I E N v b H V t b i 5 7 T W l z c 2 l v b i A x L D F 9 J n F 1 b 3 Q 7 L C Z x d W 9 0 O 1 N l Y 3 R p b 2 4 x L 1 B s Y X R p b n V t L 1 B p d m 9 0 Z W Q g Q 2 9 s d W 1 u L n t N a X N z a W 9 u I D I s M n 0 m c X V v d D s s J n F 1 b 3 Q 7 U 2 V j d G l v b j E v U G x h d G l u d W 0 v U G l 2 b 3 R l Z C B D b 2 x 1 b W 4 u e 0 1 p c 3 N p b 2 4 g M y w z f S Z x d W 9 0 O y w m c X V v d D t T Z W N 0 a W 9 u M S 9 Q b G F 0 a W 5 1 b S 9 Q a X Z v d G V k I E N v b H V t b i 5 7 T W l z c 2 l v b i A 0 L D R 9 J n F 1 b 3 Q 7 L C Z x d W 9 0 O 1 N l Y 3 R p b 2 4 x L 1 B s Y X R p b n V t L 1 B p d m 9 0 Z W Q g Q 2 9 s d W 1 u L n t N a X N z a W 9 u I D U s N X 0 m c X V v d D s s J n F 1 b 3 Q 7 U 2 V j d G l v b j E v U G x h d G l u d W 0 v U G l 2 b 3 R l Z C B D b 2 x 1 b W 4 u e 0 1 p c 3 N p b 2 4 g N i w 2 f S Z x d W 9 0 O y w m c X V v d D t T Z W N 0 a W 9 u M S 9 Q b G F 0 a W 5 1 b S 9 Q a X Z v d G V k I E N v b H V t b i 5 7 T W l z c 2 l v b i A 3 L D d 9 J n F 1 b 3 Q 7 L C Z x d W 9 0 O 1 N l Y 3 R p b 2 4 x L 1 B s Y X R p b n V t L 1 B p d m 9 0 Z W Q g Q 2 9 s d W 1 u L n t N a X N z a W 9 u I D g s O H 0 m c X V v d D s s J n F 1 b 3 Q 7 U 2 V j d G l v b j E v U G x h d G l u d W 0 v U G l 2 b 3 R l Z C B D b 2 x 1 b W 4 u e 0 1 p c 3 N p b 2 4 g O S w 5 f S Z x d W 9 0 O y w m c X V v d D t T Z W N 0 a W 9 u M S 9 Q b G F 0 a W 5 1 b S 9 Q a X Z v d G V k I E N v b H V t b i 5 7 T W l z c 2 l v b i A x M C w x M H 0 m c X V v d D s s J n F 1 b 3 Q 7 U 2 V j d G l v b j E v U G x h d G l u d W 0 v U G l 2 b 3 R l Z C B D b 2 x 1 b W 4 u e 0 1 p c 3 N p b 2 4 g M T E s M T F 9 J n F 1 b 3 Q 7 L C Z x d W 9 0 O 1 N l Y 3 R p b 2 4 x L 1 B s Y X R p b n V t L 1 B p d m 9 0 Z W Q g Q 2 9 s d W 1 u L n t N a X N z a W 9 u I D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x h d G l u d W 0 v U G l 2 b 3 R l Z C B D b 2 x 1 b W 4 u e 1 B s Y X l l c i w w f S Z x d W 9 0 O y w m c X V v d D t T Z W N 0 a W 9 u M S 9 Q b G F 0 a W 5 1 b S 9 Q a X Z v d G V k I E N v b H V t b i 5 7 T W l z c 2 l v b i A x L D F 9 J n F 1 b 3 Q 7 L C Z x d W 9 0 O 1 N l Y 3 R p b 2 4 x L 1 B s Y X R p b n V t L 1 B p d m 9 0 Z W Q g Q 2 9 s d W 1 u L n t N a X N z a W 9 u I D I s M n 0 m c X V v d D s s J n F 1 b 3 Q 7 U 2 V j d G l v b j E v U G x h d G l u d W 0 v U G l 2 b 3 R l Z C B D b 2 x 1 b W 4 u e 0 1 p c 3 N p b 2 4 g M y w z f S Z x d W 9 0 O y w m c X V v d D t T Z W N 0 a W 9 u M S 9 Q b G F 0 a W 5 1 b S 9 Q a X Z v d G V k I E N v b H V t b i 5 7 T W l z c 2 l v b i A 0 L D R 9 J n F 1 b 3 Q 7 L C Z x d W 9 0 O 1 N l Y 3 R p b 2 4 x L 1 B s Y X R p b n V t L 1 B p d m 9 0 Z W Q g Q 2 9 s d W 1 u L n t N a X N z a W 9 u I D U s N X 0 m c X V v d D s s J n F 1 b 3 Q 7 U 2 V j d G l v b j E v U G x h d G l u d W 0 v U G l 2 b 3 R l Z C B D b 2 x 1 b W 4 u e 0 1 p c 3 N p b 2 4 g N i w 2 f S Z x d W 9 0 O y w m c X V v d D t T Z W N 0 a W 9 u M S 9 Q b G F 0 a W 5 1 b S 9 Q a X Z v d G V k I E N v b H V t b i 5 7 T W l z c 2 l v b i A 3 L D d 9 J n F 1 b 3 Q 7 L C Z x d W 9 0 O 1 N l Y 3 R p b 2 4 x L 1 B s Y X R p b n V t L 1 B p d m 9 0 Z W Q g Q 2 9 s d W 1 u L n t N a X N z a W 9 u I D g s O H 0 m c X V v d D s s J n F 1 b 3 Q 7 U 2 V j d G l v b j E v U G x h d G l u d W 0 v U G l 2 b 3 R l Z C B D b 2 x 1 b W 4 u e 0 1 p c 3 N p b 2 4 g O S w 5 f S Z x d W 9 0 O y w m c X V v d D t T Z W N 0 a W 9 u M S 9 Q b G F 0 a W 5 1 b S 9 Q a X Z v d G V k I E N v b H V t b i 5 7 T W l z c 2 l v b i A x M C w x M H 0 m c X V v d D s s J n F 1 b 3 Q 7 U 2 V j d G l v b j E v U G x h d G l u d W 0 v U G l 2 b 3 R l Z C B D b 2 x 1 b W 4 u e 0 1 p c 3 N p b 2 4 g M T E s M T F 9 J n F 1 b 3 Q 7 L C Z x d W 9 0 O 1 N l Y 3 R p b 2 4 x L 1 B s Y X R p b n V t L 1 B p d m 9 0 Z W Q g Q 2 9 s d W 1 u L n t N a X N z a W 9 u I D E y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l u d W 0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f M m N 2 D v X S p u m m a c s I w E p A A A A A A I A A A A A A B B m A A A A A Q A A I A A A A D Z S S o c c l X 5 Z P 9 b / F X Z p k 0 z r R F / B 4 n i h h U e l y I b s u T j X A A A A A A 6 A A A A A A g A A I A A A A O 2 8 p k c j 7 k w S A 7 v x + p o R 3 H D v W K Z Q X a w m 9 6 L y c 8 j Y / / r K U A A A A H h v J U 9 k C F g w c B 4 p e t C U H 3 v q C 6 Q R T O Y g x C 6 w P a U s u o z f O u i M H n K u a 4 m b 6 V A Q X j F z d q o l C s A k 5 Y R E P H Q 6 J V B / c V o N P g 6 z z 4 / A 2 j 0 T D Y f Y y t S K Q A A A A M 5 3 X s s 0 c k j X i j S u l O y b h 4 B 2 I k z B H o a 1 M J h k P R O G k z w 9 9 9 A v M 3 l 6 X E x R L a Y / 8 q D X Z j 1 Q O t / S s v G n r p a e S V 1 r K Q Q = < / D a t a M a s h u p > 
</file>

<file path=customXml/itemProps1.xml><?xml version="1.0" encoding="utf-8"?>
<ds:datastoreItem xmlns:ds="http://schemas.openxmlformats.org/officeDocument/2006/customXml" ds:itemID="{BED18C26-F5D4-498F-9E1A-90DA1285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Platinum</vt:lpstr>
      <vt:lpstr>Silver</vt:lpstr>
      <vt:lpstr>Gold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2018-07-14T07:13:25Z</dcterms:created>
  <dcterms:modified xsi:type="dcterms:W3CDTF">2019-05-11T07:45:01Z</dcterms:modified>
</cp:coreProperties>
</file>