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6F08083D-D585-4A21-89D0-C968491E226F}" xr6:coauthVersionLast="43" xr6:coauthVersionMax="43" xr10:uidLastSave="{00000000-0000-0000-0000-000000000000}"/>
  <bookViews>
    <workbookView xWindow="-120" yWindow="-120" windowWidth="27945" windowHeight="18240" activeTab="3" xr2:uid="{8B806A7C-B6A1-4B82-A6C8-46AAFD3D944F}"/>
  </bookViews>
  <sheets>
    <sheet name="Player Runs" sheetId="2" r:id="rId1"/>
    <sheet name="Team Runs" sheetId="3" r:id="rId2"/>
    <sheet name="Player Gold" sheetId="4" r:id="rId3"/>
    <sheet name="Player Platinum" sheetId="5" r:id="rId4"/>
    <sheet name="Team Gold" sheetId="6" r:id="rId5"/>
    <sheet name="Team Platinum" sheetId="7" r:id="rId6"/>
  </sheets>
  <definedNames>
    <definedName name="ExternalData_1" localSheetId="0" hidden="1">'Player Runs'!$A$1:$E$552</definedName>
    <definedName name="ExternalData_2" localSheetId="1" hidden="1">'Team Runs'!$A$1:$E$217</definedName>
    <definedName name="ExternalData_3" localSheetId="2" hidden="1">'Player Gold'!$C$1:$AU$25</definedName>
    <definedName name="ExternalData_4" localSheetId="3" hidden="1">'Player Platinum'!$C$1:$AU$28</definedName>
    <definedName name="ExternalData_5" localSheetId="4" hidden="1">'Team Gold'!$C$1:$AU$11</definedName>
    <definedName name="ExternalData_6" localSheetId="5" hidden="1">'Team Platinum'!$C$1:$AU$20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D13" i="5"/>
  <c r="D6" i="5"/>
  <c r="D14" i="5"/>
  <c r="D15" i="5"/>
  <c r="D16" i="5"/>
  <c r="D17" i="5"/>
  <c r="D18" i="5"/>
  <c r="D19" i="5"/>
  <c r="D20" i="5"/>
  <c r="D7" i="5"/>
  <c r="D21" i="5"/>
  <c r="D22" i="5"/>
  <c r="D8" i="5"/>
  <c r="D23" i="5"/>
  <c r="D2" i="5"/>
  <c r="D24" i="5"/>
  <c r="D3" i="5"/>
  <c r="D11" i="5"/>
  <c r="D4" i="5"/>
  <c r="D25" i="5"/>
  <c r="D9" i="5"/>
  <c r="D26" i="5"/>
  <c r="D10" i="5"/>
  <c r="D27" i="5"/>
  <c r="D28" i="5"/>
  <c r="D12" i="5"/>
  <c r="D8" i="4"/>
  <c r="D9" i="4"/>
  <c r="D10" i="4"/>
  <c r="D2" i="4"/>
  <c r="D11" i="4"/>
  <c r="D12" i="4"/>
  <c r="D3" i="4"/>
  <c r="D4" i="4"/>
  <c r="D13" i="4"/>
  <c r="D6" i="4"/>
  <c r="D14" i="4"/>
  <c r="D15" i="4"/>
  <c r="D16" i="4"/>
  <c r="D5" i="4"/>
  <c r="D17" i="4"/>
  <c r="D7" i="4"/>
  <c r="D18" i="4"/>
  <c r="D19" i="4"/>
  <c r="D20" i="4"/>
  <c r="D21" i="4"/>
  <c r="D22" i="4"/>
  <c r="D23" i="4"/>
  <c r="D24" i="4"/>
  <c r="D25" i="4"/>
  <c r="D3" i="7"/>
  <c r="D6" i="7"/>
  <c r="D4" i="7"/>
  <c r="D2" i="7"/>
  <c r="D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6"/>
  <c r="D3" i="6"/>
  <c r="D4" i="6"/>
  <c r="D5" i="6"/>
  <c r="D6" i="6"/>
  <c r="D7" i="6"/>
  <c r="D8" i="6"/>
  <c r="D9" i="6"/>
  <c r="D10" i="6"/>
  <c r="D11" i="6"/>
  <c r="A5" i="5"/>
  <c r="A24" i="5"/>
  <c r="A13" i="5"/>
  <c r="A3" i="5"/>
  <c r="A6" i="5"/>
  <c r="A11" i="5"/>
  <c r="A14" i="5"/>
  <c r="A4" i="5"/>
  <c r="A23" i="5"/>
  <c r="A15" i="5"/>
  <c r="A25" i="5"/>
  <c r="A16" i="5"/>
  <c r="A9" i="5"/>
  <c r="A17" i="5"/>
  <c r="A26" i="5"/>
  <c r="A18" i="5"/>
  <c r="A10" i="5"/>
  <c r="A19" i="5"/>
  <c r="A27" i="5"/>
  <c r="A20" i="5"/>
  <c r="A28" i="5"/>
  <c r="A7" i="5"/>
  <c r="A12" i="5"/>
  <c r="A21" i="5"/>
  <c r="A2" i="5"/>
  <c r="A22" i="5"/>
  <c r="A8" i="5"/>
  <c r="A8" i="4"/>
  <c r="A18" i="4"/>
  <c r="A19" i="4"/>
  <c r="A17" i="4"/>
  <c r="A9" i="4"/>
  <c r="A10" i="4"/>
  <c r="A20" i="4"/>
  <c r="A24" i="4"/>
  <c r="A6" i="4"/>
  <c r="A2" i="4"/>
  <c r="A21" i="4"/>
  <c r="A25" i="4"/>
  <c r="A5" i="4"/>
  <c r="A11" i="4"/>
  <c r="A22" i="4"/>
  <c r="A13" i="4"/>
  <c r="A15" i="4"/>
  <c r="A12" i="4"/>
  <c r="A23" i="4"/>
  <c r="A4" i="4"/>
  <c r="A16" i="4"/>
  <c r="A7" i="4"/>
  <c r="A3" i="4"/>
  <c r="A14" i="4"/>
  <c r="A3" i="7"/>
  <c r="A18" i="7"/>
  <c r="A6" i="7"/>
  <c r="A19" i="7"/>
  <c r="A4" i="7"/>
  <c r="A20" i="7"/>
  <c r="A2" i="7"/>
  <c r="A17" i="7"/>
  <c r="A5" i="7"/>
  <c r="A7" i="7"/>
  <c r="A8" i="7"/>
  <c r="A15" i="7"/>
  <c r="A9" i="7"/>
  <c r="A13" i="7"/>
  <c r="A10" i="7"/>
  <c r="A11" i="7"/>
  <c r="A14" i="7"/>
  <c r="A12" i="7"/>
  <c r="A16" i="7"/>
  <c r="A2" i="6"/>
  <c r="A3" i="6"/>
  <c r="A4" i="6"/>
  <c r="A5" i="6"/>
  <c r="A6" i="6"/>
  <c r="A9" i="6"/>
  <c r="A7" i="6"/>
  <c r="A8" i="6"/>
  <c r="A11" i="6"/>
  <c r="A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C9BD93-8000-43E3-9A42-9CF30B0CEFAA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4329D826-302E-4DAD-915E-4223F4311CD3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C526654D-B539-456A-9D2C-E9A6722C0980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EA8FB7BA-7464-4140-A26C-745AEAC75E46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BCAFDA29-A851-4416-B777-2E36173730E0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6" xr16:uid="{0E491688-12F3-425F-9C60-050C2E4FE2BE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  <connection id="7" xr16:uid="{BEC1030C-73B0-4F57-8CA6-BD435A09E16A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<sst xmlns="http://schemas.openxmlformats.org/spreadsheetml/2006/main" count="3446" uniqueCount="168">
  <si>
    <t>Base</t>
  </si>
  <si>
    <t>Difficulty</t>
  </si>
  <si>
    <t>Player</t>
  </si>
  <si>
    <t>Alt</t>
  </si>
  <si>
    <t>Best Time</t>
  </si>
  <si>
    <t>Cyone Must Not Fall (Trio)</t>
  </si>
  <si>
    <t>Platinum</t>
  </si>
  <si>
    <t>AW_FC_1986</t>
  </si>
  <si>
    <t>N1.3</t>
  </si>
  <si>
    <t>EDI (Trio)</t>
  </si>
  <si>
    <t>Gold</t>
  </si>
  <si>
    <t>Alfonsedode</t>
  </si>
  <si>
    <t>N1.1</t>
  </si>
  <si>
    <t>Smehur</t>
  </si>
  <si>
    <t>ark_ryv_</t>
  </si>
  <si>
    <t>SenorZanahoria</t>
  </si>
  <si>
    <t>ClydeInTheShell</t>
  </si>
  <si>
    <t>ark171</t>
  </si>
  <si>
    <t>TheNightSlasher</t>
  </si>
  <si>
    <t>x3lander</t>
  </si>
  <si>
    <t>ex-Clusum</t>
  </si>
  <si>
    <t>ctc91</t>
  </si>
  <si>
    <t>Aetika</t>
  </si>
  <si>
    <t>CDEM (Trio)</t>
  </si>
  <si>
    <t>N1.2</t>
  </si>
  <si>
    <t>N7 Spectre MD</t>
  </si>
  <si>
    <t>MeroNoir</t>
  </si>
  <si>
    <t>For Thessia! (Trio)</t>
  </si>
  <si>
    <t>N1.4</t>
  </si>
  <si>
    <t>TheTechnoTurian</t>
  </si>
  <si>
    <t>kaxas92</t>
  </si>
  <si>
    <t>The Shepard Clone's War Part 1 - First Blink After Coma (Trio)</t>
  </si>
  <si>
    <t>N1.5</t>
  </si>
  <si>
    <t>Merely the Weapon (Trio)</t>
  </si>
  <si>
    <t>N1.6</t>
  </si>
  <si>
    <t>Resolve of The Shadowbroker (Trio)</t>
  </si>
  <si>
    <t>N2.1</t>
  </si>
  <si>
    <t>Laying Down The Lawson (Trio)</t>
  </si>
  <si>
    <t>N2.2</t>
  </si>
  <si>
    <t>183 Pull-ups (Trio)</t>
  </si>
  <si>
    <t>N2.3</t>
  </si>
  <si>
    <t>Now I Am Become Death, The Destroyer of Worlds (Trio)</t>
  </si>
  <si>
    <t>N2.4</t>
  </si>
  <si>
    <t>Indoctrinated (Trio)</t>
  </si>
  <si>
    <t>N2.5</t>
  </si>
  <si>
    <t>Alcourt</t>
  </si>
  <si>
    <t>Mordus (Trio)</t>
  </si>
  <si>
    <t>N2.6</t>
  </si>
  <si>
    <t>Chooser of The Slain (Trio)</t>
  </si>
  <si>
    <t>N3.1</t>
  </si>
  <si>
    <t>RBHershey98</t>
  </si>
  <si>
    <t>Hold The Line (Trio)</t>
  </si>
  <si>
    <t>N3.2</t>
  </si>
  <si>
    <t>Awaking the Eye of Wrath (Trio)</t>
  </si>
  <si>
    <t>N3.3</t>
  </si>
  <si>
    <t>Peak 15 (Trio)</t>
  </si>
  <si>
    <t>N3.4</t>
  </si>
  <si>
    <t>The Shepard Clone's War Part 2 - CAT6 (Trio)</t>
  </si>
  <si>
    <t>N3.5</t>
  </si>
  <si>
    <t>Does This Unit Have a Soul? (Trio)</t>
  </si>
  <si>
    <t>N3.6</t>
  </si>
  <si>
    <t>N7-Gerbil</t>
  </si>
  <si>
    <t>Servant of The People (Trio)</t>
  </si>
  <si>
    <t>N4.1</t>
  </si>
  <si>
    <t>Morning War (Trio)</t>
  </si>
  <si>
    <t>N4.2</t>
  </si>
  <si>
    <t>Annihilation (Trio)</t>
  </si>
  <si>
    <t>N4.3</t>
  </si>
  <si>
    <t>Rise of The Phoenix (Trio)</t>
  </si>
  <si>
    <t>N4.4</t>
  </si>
  <si>
    <t>This Hurts You (Trio)</t>
  </si>
  <si>
    <t>N4.5</t>
  </si>
  <si>
    <t>From The Shadows of The Villa (Trio)</t>
  </si>
  <si>
    <t>N4.6</t>
  </si>
  <si>
    <t>Bray-Fist (Trio)</t>
  </si>
  <si>
    <t>N5.1</t>
  </si>
  <si>
    <t>Kill Them! (Trio)</t>
  </si>
  <si>
    <t>N5.2</t>
  </si>
  <si>
    <t>Retake Omega Chronicles, Part 3 - The Intangible Is Unstoppable (Trio)</t>
  </si>
  <si>
    <t>N5.3</t>
  </si>
  <si>
    <t>Retake Omega Chronicles, Part 1 - I Am Omega! (Trio)</t>
  </si>
  <si>
    <t>N5.4</t>
  </si>
  <si>
    <t>The League Of One (Trio)</t>
  </si>
  <si>
    <t>N5.5</t>
  </si>
  <si>
    <t>Haestrom Thermonuclear (Trio)</t>
  </si>
  <si>
    <t>N5.6</t>
  </si>
  <si>
    <t>Garrus' Calibrations Part 2 - Archangel (Trio)</t>
  </si>
  <si>
    <t>N6.1</t>
  </si>
  <si>
    <t>Next of Kin (Trio)</t>
  </si>
  <si>
    <t>N6.2</t>
  </si>
  <si>
    <t>Ash (Trio)</t>
  </si>
  <si>
    <t>N6.3</t>
  </si>
  <si>
    <t>The Gozu District (Trio)</t>
  </si>
  <si>
    <t>N6.4</t>
  </si>
  <si>
    <t>I Will Destroy You! (Trio)</t>
  </si>
  <si>
    <t>N6.5</t>
  </si>
  <si>
    <t>The Savagery of Heshtok (Trio)</t>
  </si>
  <si>
    <t>N6.6</t>
  </si>
  <si>
    <t>The Shepard Clone's War Part 3 - Spectre Status Recognized (Trio)</t>
  </si>
  <si>
    <t>N7.1</t>
  </si>
  <si>
    <t>End Scene (Trio)</t>
  </si>
  <si>
    <t>N7.2</t>
  </si>
  <si>
    <t>Ariake (Trio)</t>
  </si>
  <si>
    <t>N7.3</t>
  </si>
  <si>
    <t>Retake Omega Chronicles, Part 2 - Jesse, My Love (Trio)</t>
  </si>
  <si>
    <t>N7.4</t>
  </si>
  <si>
    <t>Garrus' Calibrations Part 1 - C-Sec (Trio)</t>
  </si>
  <si>
    <t>N7.5</t>
  </si>
  <si>
    <t>Geth Out of My Lab!</t>
  </si>
  <si>
    <t>N7.6</t>
  </si>
  <si>
    <t>Sonashii</t>
  </si>
  <si>
    <t>Laying Down the Lawson (Trio)</t>
  </si>
  <si>
    <t>Chooser of the Slain (Trio)</t>
  </si>
  <si>
    <t>Hold the Line (Trio)</t>
  </si>
  <si>
    <t>Servant of the People (Trio)</t>
  </si>
  <si>
    <t>dtkart</t>
  </si>
  <si>
    <t>Caerdon</t>
  </si>
  <si>
    <t>Emexxia</t>
  </si>
  <si>
    <t>OniTYME</t>
  </si>
  <si>
    <t>marksmad_N7</t>
  </si>
  <si>
    <t>The_Doctor46N7</t>
  </si>
  <si>
    <t>Zachoida</t>
  </si>
  <si>
    <t>EclipseDarkside</t>
  </si>
  <si>
    <t>MrsFlyingKebab</t>
  </si>
  <si>
    <t>frank_is_crank</t>
  </si>
  <si>
    <t>Anubita</t>
  </si>
  <si>
    <t>HamleticTortoise</t>
  </si>
  <si>
    <t>prinsesbubblegum</t>
  </si>
  <si>
    <t>XAN1_95</t>
  </si>
  <si>
    <t>TheHellion92</t>
  </si>
  <si>
    <t>JRandall0308</t>
  </si>
  <si>
    <t>LonneganD</t>
  </si>
  <si>
    <t>Team</t>
  </si>
  <si>
    <t>AW_FC_1986 | dtkart | EclipseDarkside</t>
  </si>
  <si>
    <t>Alfonsedode | Caerdon | ex-Clusum</t>
  </si>
  <si>
    <t>Emexxia | HamleticTortoise | Smehur</t>
  </si>
  <si>
    <t>AW_FC_1986 | prinsesbubblegum | Smehur</t>
  </si>
  <si>
    <t>ark_ryv_ | OniTYME | XAN1_95</t>
  </si>
  <si>
    <t>Emexxia | HamleticTortoise | SenorZanahoria</t>
  </si>
  <si>
    <t>ClydeInTheShell | RBHershey98 | TheHellion92</t>
  </si>
  <si>
    <t>ark171 | JRandall0308 | marksmad_N7</t>
  </si>
  <si>
    <t>AW_FC_1986 | ex-Clusum | TheNightSlasher</t>
  </si>
  <si>
    <t>Alfonsedode | AW_FC_1986 | ex-Clusum</t>
  </si>
  <si>
    <t>AW_FC_1986 | The_Doctor46N7 | x3lander</t>
  </si>
  <si>
    <t>AW_FC_1986 | ex-Clusum | Zachoida</t>
  </si>
  <si>
    <t>ctc91 | kaxas92 | N7 Spectre MD</t>
  </si>
  <si>
    <t>AW_FC_1986 | ex-Clusum | Smehur</t>
  </si>
  <si>
    <t>Aetika | ex-Clusum | Smehur</t>
  </si>
  <si>
    <t>Emexxia | HamleticTortoise | MeroNoir</t>
  </si>
  <si>
    <t>ClydeInTheShell | MrsFlyingKebab | RBHershey98</t>
  </si>
  <si>
    <t>ex-Clusum | TheNightSlasher | TheTechnoTurian</t>
  </si>
  <si>
    <t>Aetika | ex-Clusum | TheNightSlasher</t>
  </si>
  <si>
    <t>ex-Clusum | N7-Gerbil | TheNightSlasher</t>
  </si>
  <si>
    <t>Alcourt | frank_is_crank | HamleticTortoise</t>
  </si>
  <si>
    <t>Alfonsedode | ex-Clusum | Smehur</t>
  </si>
  <si>
    <t>Anubita | LonneganD | Sonashii</t>
  </si>
  <si>
    <t>ex-Clusum | frank_is_crank | TheNightSlasher</t>
  </si>
  <si>
    <t>ex-Clusum | TheNightSlasher | The_Doctor46N7</t>
  </si>
  <si>
    <t>Time</t>
  </si>
  <si>
    <t xml:space="preserve"> - </t>
  </si>
  <si>
    <t>Count</t>
  </si>
  <si>
    <t>Rank</t>
  </si>
  <si>
    <t>N5</t>
  </si>
  <si>
    <t>N7</t>
  </si>
  <si>
    <t>N1</t>
  </si>
  <si>
    <t>Column2</t>
  </si>
  <si>
    <t>Vastator</t>
  </si>
  <si>
    <t>frank_is_crank | Sonashii | Vastator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</si>
</sst>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CA6A9F7-485F-4A49-A20B-E3E42ACA6E30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Player" tableColumnId="3"/>
      <queryTableField id="4" name="Alt" tableColumnId="4"/>
      <queryTableField id="5" name="Best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A8F8C02-F135-412B-AEAF-5D1F5FAB5CEF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Team" tableColumnId="3"/>
      <queryTableField id="4" name="Alt" tableColumnId="4"/>
      <queryTableField id="5" name="Best 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D7A0C95-45D8-4DFD-B5C7-D0DB2E9C8785}" autoFormatId="16" applyNumberFormats="0" applyBorderFormats="0" applyFontFormats="0" applyPatternFormats="0" applyAlignmentFormats="0" applyWidthHeightFormats="0">
  <queryTableRefresh nextId="49" unboundColumnsLeft="2">
    <queryTableFields count="47">
      <queryTableField id="44" dataBound="0" tableColumnId="44"/>
      <queryTableField id="46" dataBound="0" tableColumnId="45"/>
      <queryTableField id="1" name="Player" tableColumnId="1"/>
      <queryTableField id="47" dataBound="0" tableColumnId="46"/>
      <queryTableField id="48" dataBound="0" tableColumnId="47"/>
      <queryTableField id="2" name="N1.1" tableColumnId="2"/>
      <queryTableField id="3" name="N1.2" tableColumnId="3"/>
      <queryTableField id="4" name="N1.3" tableColumnId="4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A256D5C-59F5-4A5A-ACE7-50BAD673022E}" autoFormatId="16" applyNumberFormats="0" applyBorderFormats="0" applyFontFormats="0" applyPatternFormats="0" applyAlignmentFormats="0" applyWidthHeightFormats="0">
  <queryTableRefresh nextId="51" unboundColumnsLeft="2">
    <queryTableFields count="47">
      <queryTableField id="44" dataBound="0" tableColumnId="44"/>
      <queryTableField id="47" dataBound="0" tableColumnId="46"/>
      <queryTableField id="1" name="Player" tableColumnId="1"/>
      <queryTableField id="45" dataBound="0" tableColumnId="45"/>
      <queryTableField id="48" dataBound="0" tableColumnId="47"/>
      <queryTableField id="3" name="N1.1" tableColumnId="3"/>
      <queryTableField id="4" name="N1.2" tableColumnId="4"/>
      <queryTableField id="2" name="N1.3" tableColumnId="2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A768222-221A-4477-AD98-4ED5997AD4B5}" autoFormatId="16" applyNumberFormats="0" applyBorderFormats="0" applyFontFormats="0" applyPatternFormats="0" applyAlignmentFormats="0" applyWidthHeightFormats="0">
  <queryTableRefresh nextId="49" unboundColumnsLeft="2">
    <queryTableFields count="47">
      <queryTableField id="44" dataBound="0" tableColumnId="44"/>
      <queryTableField id="48" dataBound="0" tableColumnId="47"/>
      <queryTableField id="1" name="Team" tableColumnId="1"/>
      <queryTableField id="45" dataBound="0" tableColumnId="45"/>
      <queryTableField id="46" dataBound="0" tableColumnId="46"/>
      <queryTableField id="2" name="N1.1" tableColumnId="2"/>
      <queryTableField id="3" name="N1.2" tableColumnId="3"/>
      <queryTableField id="4" name="N1.3" tableColumnId="4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E196760-3A98-4C59-8062-7BA47A511636}" autoFormatId="16" applyNumberFormats="0" applyBorderFormats="0" applyFontFormats="0" applyPatternFormats="0" applyAlignmentFormats="0" applyWidthHeightFormats="0">
  <queryTableRefresh nextId="51" unboundColumnsLeft="2">
    <queryTableFields count="47">
      <queryTableField id="45" dataBound="0" tableColumnId="44"/>
      <queryTableField id="47" dataBound="0" tableColumnId="46"/>
      <queryTableField id="1" name="Team" tableColumnId="1"/>
      <queryTableField id="44" dataBound="0" tableColumnId="45"/>
      <queryTableField id="48" dataBound="0" tableColumnId="47"/>
      <queryTableField id="3" name="N1.1" tableColumnId="3"/>
      <queryTableField id="4" name="N1.2" tableColumnId="4"/>
      <queryTableField id="2" name="N1.3" tableColumnId="2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B6681-5822-4918-91C7-702369C590D7}" name="PlayerRuns" displayName="PlayerRuns" ref="A1:E552" tableType="queryTable" totalsRowShown="0">
  <autoFilter ref="A1:E552" xr:uid="{E33075DB-C229-4D8F-94F7-3FFB66FB74D6}"/>
  <tableColumns count="5">
    <tableColumn id="1" xr3:uid="{D4251181-C3FD-4BBB-B053-34BAE0ADBEA7}" uniqueName="1" name="Base" queryTableFieldId="1" dataDxfId="149"/>
    <tableColumn id="2" xr3:uid="{9AF9A5E3-BBE3-493D-8D83-960354CA6242}" uniqueName="2" name="Difficulty" queryTableFieldId="2" dataDxfId="148"/>
    <tableColumn id="3" xr3:uid="{6E97F697-00F2-46FF-9A4B-79E6B3BA33DA}" uniqueName="3" name="Player" queryTableFieldId="3" dataDxfId="147"/>
    <tableColumn id="4" xr3:uid="{79F6F325-6C0D-4EE8-A61D-BD1A64C72A8E}" uniqueName="4" name="Alt" queryTableFieldId="4" dataDxfId="146"/>
    <tableColumn id="5" xr3:uid="{35FEFDAC-7042-4DBA-9A93-ADC6E5938DA8}" uniqueName="5" name="Best Tim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3A5109-C03A-4F04-80E5-ABE35ABD7BA0}" name="TeamRuns" displayName="TeamRuns" ref="A1:E217" tableType="queryTable" totalsRowShown="0">
  <autoFilter ref="A1:E217" xr:uid="{FD519071-A5F0-430C-A43F-FBC7609AD184}"/>
  <tableColumns count="5">
    <tableColumn id="1" xr3:uid="{92D60AE8-0246-4092-AB17-A9843D4264F1}" uniqueName="1" name="Base" queryTableFieldId="1" dataDxfId="153"/>
    <tableColumn id="2" xr3:uid="{3DCCB92E-8347-43FD-9A6B-7DBC215E162F}" uniqueName="2" name="Difficulty" queryTableFieldId="2" dataDxfId="152"/>
    <tableColumn id="3" xr3:uid="{776287F7-BE14-42FC-A8DD-0D0D370D3671}" uniqueName="3" name="Team" queryTableFieldId="3" dataDxfId="151"/>
    <tableColumn id="4" xr3:uid="{CAC3500E-F3F1-4EB9-B9E5-78A7AA0044FD}" uniqueName="4" name="Alt" queryTableFieldId="4" dataDxfId="150"/>
    <tableColumn id="5" xr3:uid="{8FB75800-E98F-4FE0-930D-A2E3BD26B844}" uniqueName="5" name="Best Tim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398F10-1DAC-49AB-9684-C8A991A0CDE0}" name="PlayerGold" displayName="PlayerGold" ref="A1:AU25" tableType="queryTable" totalsRowShown="0">
  <autoFilter ref="A1:AU25" xr:uid="{8ADA29D4-589A-4D08-AE7A-67756BD709A1}">
    <filterColumn colId="0">
      <filters>
        <filter val="10:36:56"/>
        <filter val="10:42:19"/>
        <filter val="14:16:27"/>
      </filters>
    </filterColumn>
  </autoFilter>
  <sortState xmlns:xlrd2="http://schemas.microsoft.com/office/spreadsheetml/2017/richdata2" ref="A2:AU25">
    <sortCondition ref="A1:A25"/>
  </sortState>
  <tableColumns count="47">
    <tableColumn id="44" xr3:uid="{FE037636-7B4B-4232-888B-A154BEFA048A}" uniqueName="44" name="Time" queryTableFieldId="44" dataDxfId="93">
      <calculatedColumnFormula>SUM(INDIRECT("PlayerGold[@[N1.1]:["&amp;PlayerGold[[#This Row],[Rank]]&amp;".6]]"))</calculatedColumnFormula>
    </tableColumn>
    <tableColumn id="45" xr3:uid="{D2059FE5-BC6B-4AFC-9D48-C9C1F4F0D0F0}" uniqueName="45" name=" - " queryTableFieldId="46" dataDxfId="92"/>
    <tableColumn id="1" xr3:uid="{7D441209-4CE7-4430-8CEC-FB49781DA7CA}" uniqueName="1" name="Player" queryTableFieldId="1" dataDxfId="91"/>
    <tableColumn id="46" xr3:uid="{2044B040-0E82-4850-96D9-646A9788D07B}" uniqueName="46" name="Count" queryTableFieldId="47" dataDxfId="90">
      <calculatedColumnFormula>COUNT(PlayerGold[[#This Row],[N1.1]:[N7.6]])</calculatedColumnFormula>
    </tableColumn>
    <tableColumn id="47" xr3:uid="{8AF74635-8FD9-4B65-B83F-9DAABBAA8E38}" uniqueName="47" name="Rank" queryTableFieldId="48" dataDxfId="89"/>
    <tableColumn id="2" xr3:uid="{CDD19D99-2E1E-4BD0-B700-BF6065552089}" uniqueName="2" name="N1.1" queryTableFieldId="2" dataDxfId="88"/>
    <tableColumn id="3" xr3:uid="{8EC7E892-9B76-4BC1-8208-8EA866244F8A}" uniqueName="3" name="N1.2" queryTableFieldId="3" dataDxfId="87"/>
    <tableColumn id="4" xr3:uid="{D9843B1F-17A5-403A-A04E-6D2CB2AEC153}" uniqueName="4" name="N1.3" queryTableFieldId="4" dataDxfId="86"/>
    <tableColumn id="5" xr3:uid="{BFDB5F0A-38E4-4F05-8B61-74938AA6D990}" uniqueName="5" name="N1.4" queryTableFieldId="5" dataDxfId="85"/>
    <tableColumn id="6" xr3:uid="{B0C55199-F29F-4753-B292-43D9A102372D}" uniqueName="6" name="N1.5" queryTableFieldId="6" dataDxfId="84"/>
    <tableColumn id="7" xr3:uid="{1574974E-E6F1-4528-8D77-DE167D123414}" uniqueName="7" name="N1.6" queryTableFieldId="7" dataDxfId="83"/>
    <tableColumn id="8" xr3:uid="{AF634194-8E58-4843-B66D-F9ABC5586434}" uniqueName="8" name="N2.1" queryTableFieldId="8" dataDxfId="82"/>
    <tableColumn id="9" xr3:uid="{ECFAFCD3-F6A1-4039-9A4A-C06A31676BD8}" uniqueName="9" name="N2.2" queryTableFieldId="9" dataDxfId="81"/>
    <tableColumn id="10" xr3:uid="{6114BD4A-2B0B-41C6-9211-C716C4D40F7A}" uniqueName="10" name="N2.3" queryTableFieldId="10" dataDxfId="80"/>
    <tableColumn id="11" xr3:uid="{785C0B60-8C6B-4DC7-8CEC-7BEC36635086}" uniqueName="11" name="N2.4" queryTableFieldId="11" dataDxfId="79"/>
    <tableColumn id="12" xr3:uid="{28259404-1A3B-4040-8902-43A0BC8215E3}" uniqueName="12" name="N2.5" queryTableFieldId="12" dataDxfId="78"/>
    <tableColumn id="13" xr3:uid="{E9751C73-B1E9-4053-A7B7-D958B40B59CB}" uniqueName="13" name="N2.6" queryTableFieldId="13" dataDxfId="77"/>
    <tableColumn id="14" xr3:uid="{5490DC53-3C10-449D-B7B8-8EBA6B6F3A7F}" uniqueName="14" name="N3.1" queryTableFieldId="14" dataDxfId="76"/>
    <tableColumn id="15" xr3:uid="{5F586629-C6DF-4C93-8534-2DB52E92C1A8}" uniqueName="15" name="N3.2" queryTableFieldId="15" dataDxfId="75"/>
    <tableColumn id="16" xr3:uid="{E99843BB-2433-4463-9A0B-46FA5ECABA7D}" uniqueName="16" name="N3.3" queryTableFieldId="16" dataDxfId="74"/>
    <tableColumn id="17" xr3:uid="{B3377B5B-57EF-41DA-A7B5-8682A9913D91}" uniqueName="17" name="N3.4" queryTableFieldId="17" dataDxfId="73"/>
    <tableColumn id="18" xr3:uid="{63DE868A-7F05-4295-9552-1BA7A594B7BF}" uniqueName="18" name="N3.5" queryTableFieldId="18" dataDxfId="72"/>
    <tableColumn id="19" xr3:uid="{F7FF4479-003F-4FB2-8673-27BA76CA535C}" uniqueName="19" name="N3.6" queryTableFieldId="19" dataDxfId="71"/>
    <tableColumn id="20" xr3:uid="{B9DD186D-F2C7-4B3F-9ADE-754E1F6B812B}" uniqueName="20" name="N4.1" queryTableFieldId="20" dataDxfId="70"/>
    <tableColumn id="21" xr3:uid="{3EEAD055-48B0-41A4-90CF-A7EE358E2477}" uniqueName="21" name="N4.2" queryTableFieldId="21" dataDxfId="69"/>
    <tableColumn id="22" xr3:uid="{90F27F40-B6FA-48E3-9723-1C1CE945FCBB}" uniqueName="22" name="N4.3" queryTableFieldId="22" dataDxfId="68"/>
    <tableColumn id="23" xr3:uid="{88CBD1EA-C2F7-4FEB-9BC6-49809AE08094}" uniqueName="23" name="N4.4" queryTableFieldId="23" dataDxfId="67"/>
    <tableColumn id="24" xr3:uid="{94A70459-A53A-436A-8634-78338E741F7C}" uniqueName="24" name="N4.5" queryTableFieldId="24" dataDxfId="66"/>
    <tableColumn id="25" xr3:uid="{699F5219-E0DA-46C9-83F6-4305B99ED363}" uniqueName="25" name="N4.6" queryTableFieldId="25" dataDxfId="65"/>
    <tableColumn id="26" xr3:uid="{98CF7C65-4C3A-4693-AC92-BB023D468FC6}" uniqueName="26" name="N5.1" queryTableFieldId="26" dataDxfId="64"/>
    <tableColumn id="27" xr3:uid="{2BB064F4-1091-42E5-978E-EB36CFDCAE78}" uniqueName="27" name="N5.2" queryTableFieldId="27" dataDxfId="63"/>
    <tableColumn id="28" xr3:uid="{0BF51582-926D-4459-B0D0-0D58AC864B08}" uniqueName="28" name="N5.3" queryTableFieldId="28" dataDxfId="62"/>
    <tableColumn id="29" xr3:uid="{6D7F7A4C-DB5E-431C-A117-C86598D87F92}" uniqueName="29" name="N5.4" queryTableFieldId="29" dataDxfId="61"/>
    <tableColumn id="30" xr3:uid="{0F66C9E8-7EB5-4223-A6E7-5651423EA660}" uniqueName="30" name="N5.5" queryTableFieldId="30" dataDxfId="60"/>
    <tableColumn id="31" xr3:uid="{9A33FFE4-FF35-437A-A167-1C4FC0B041CF}" uniqueName="31" name="N5.6" queryTableFieldId="31" dataDxfId="59"/>
    <tableColumn id="32" xr3:uid="{B6F304D5-F2DC-4475-8D50-CBEEF5D74B60}" uniqueName="32" name="N6.1" queryTableFieldId="32" dataDxfId="58"/>
    <tableColumn id="33" xr3:uid="{038045AD-B792-4F42-82E9-CD838D4EBF0B}" uniqueName="33" name="N6.2" queryTableFieldId="33" dataDxfId="57"/>
    <tableColumn id="34" xr3:uid="{9E1EB633-E8A6-4B98-A26B-9ABDD5D03DBA}" uniqueName="34" name="N6.3" queryTableFieldId="34" dataDxfId="56"/>
    <tableColumn id="35" xr3:uid="{F384F466-C199-4803-AD7A-25EC3A5DF937}" uniqueName="35" name="N6.4" queryTableFieldId="35" dataDxfId="55"/>
    <tableColumn id="36" xr3:uid="{E65E21BF-EE94-44C5-8067-401595786ACB}" uniqueName="36" name="N6.5" queryTableFieldId="36" dataDxfId="54"/>
    <tableColumn id="37" xr3:uid="{A7383338-163C-4DA8-8C3F-0B000FD8A72F}" uniqueName="37" name="N6.6" queryTableFieldId="37" dataDxfId="53"/>
    <tableColumn id="38" xr3:uid="{65B769F2-2799-4E7D-9763-CD1628BDA5D1}" uniqueName="38" name="N7.1" queryTableFieldId="38" dataDxfId="52"/>
    <tableColumn id="39" xr3:uid="{8CC2683B-5D65-481E-A7A3-704E12CE46B9}" uniqueName="39" name="N7.2" queryTableFieldId="39" dataDxfId="51"/>
    <tableColumn id="40" xr3:uid="{606BE1EB-507A-411E-8310-26D140225462}" uniqueName="40" name="N7.3" queryTableFieldId="40" dataDxfId="50"/>
    <tableColumn id="41" xr3:uid="{CF351A87-8799-48E3-99C7-EDE2E7881027}" uniqueName="41" name="N7.4" queryTableFieldId="41" dataDxfId="49"/>
    <tableColumn id="42" xr3:uid="{0C3A148D-4CA2-4F43-9F3D-7DC064BE5C2A}" uniqueName="42" name="N7.5" queryTableFieldId="42" dataDxfId="48"/>
    <tableColumn id="43" xr3:uid="{CCCCF1EE-026E-4CF9-823C-FA97EDE795FD}" uniqueName="43" name="N7.6" queryTableFieldId="43" dataDxfId="4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0FE2CC-C889-4B06-BBE1-F76BE6DF96E4}" name="PlayerPlatinum" displayName="PlayerPlatinum" ref="A1:AU28" tableType="queryTable" totalsRowShown="0">
  <autoFilter ref="A1:AU28" xr:uid="{05002005-BF2F-40BD-B1C1-A184F4F02D48}"/>
  <tableColumns count="47">
    <tableColumn id="44" xr3:uid="{E442E883-38ED-4BA0-8A96-9F418D36F8D1}" uniqueName="44" name="Time" queryTableFieldId="44" dataDxfId="46">
      <calculatedColumnFormula>SUM(INDIRECT("PlayerPlatinum[@[N1.3]:["&amp;PlayerPlatinum[[#This Row],[Rank]]&amp;".6]]"))</calculatedColumnFormula>
    </tableColumn>
    <tableColumn id="46" xr3:uid="{0BE91917-BFEB-4333-8113-C5F41C253714}" uniqueName="46" name=" - " queryTableFieldId="47" dataDxfId="45"/>
    <tableColumn id="1" xr3:uid="{248A50F7-C6B2-4B92-A57D-C272122103EB}" uniqueName="1" name="Player" queryTableFieldId="1" dataDxfId="44"/>
    <tableColumn id="45" xr3:uid="{6F5EAEBD-053E-42A9-9321-E404BA53CA28}" uniqueName="45" name="Count" queryTableFieldId="45" dataDxfId="43">
      <calculatedColumnFormula>COUNT(PlayerPlatinum[[#This Row],[N1.3]:[N7.6]])</calculatedColumnFormula>
    </tableColumn>
    <tableColumn id="47" xr3:uid="{C1E19F6F-3527-49CC-B82B-9FEF9464E6B6}" uniqueName="47" name="Rank" queryTableFieldId="48" dataDxfId="42"/>
    <tableColumn id="3" xr3:uid="{E468A8CE-59DC-4940-9889-C1A05A2E26A1}" uniqueName="3" name="N1.1" queryTableFieldId="3" dataDxfId="41"/>
    <tableColumn id="4" xr3:uid="{A5822A1A-BF8F-4D06-8778-10344BC07D20}" uniqueName="4" name="N1.2" queryTableFieldId="4" dataDxfId="40"/>
    <tableColumn id="2" xr3:uid="{C948C972-428A-4FE1-A240-44E565115D75}" uniqueName="2" name="N1.3" queryTableFieldId="2" dataDxfId="39"/>
    <tableColumn id="5" xr3:uid="{B16377D0-2B70-4FE3-8C2F-BB859BCA3938}" uniqueName="5" name="N1.4" queryTableFieldId="5" dataDxfId="38"/>
    <tableColumn id="6" xr3:uid="{80823AEB-EE2D-41E2-8EBD-AF55E6097C00}" uniqueName="6" name="N1.5" queryTableFieldId="6" dataDxfId="37"/>
    <tableColumn id="7" xr3:uid="{1F277D5C-E186-4560-B8C0-10172352CD42}" uniqueName="7" name="N1.6" queryTableFieldId="7" dataDxfId="36"/>
    <tableColumn id="8" xr3:uid="{06E4F5A4-10CC-4BF9-A675-FF133B3CF10F}" uniqueName="8" name="N2.1" queryTableFieldId="8" dataDxfId="35"/>
    <tableColumn id="9" xr3:uid="{83AECDAA-0EB3-456D-8859-17D1A61B196B}" uniqueName="9" name="N2.2" queryTableFieldId="9" dataDxfId="34"/>
    <tableColumn id="10" xr3:uid="{310F01DF-8ACE-4B75-A040-4A82DFB06592}" uniqueName="10" name="N2.3" queryTableFieldId="10" dataDxfId="33"/>
    <tableColumn id="11" xr3:uid="{0C49BE4F-A036-43FE-AD38-1FE8D46100D8}" uniqueName="11" name="N2.4" queryTableFieldId="11" dataDxfId="32"/>
    <tableColumn id="12" xr3:uid="{FF70B396-A5EC-4F23-9937-2C341D3AC8E6}" uniqueName="12" name="N2.5" queryTableFieldId="12" dataDxfId="31"/>
    <tableColumn id="13" xr3:uid="{5C7F5968-2EE2-4D2C-AD18-D3F386381163}" uniqueName="13" name="N2.6" queryTableFieldId="13" dataDxfId="30"/>
    <tableColumn id="14" xr3:uid="{1C7FAAD4-1416-4B81-A9F0-A17DCE0B59CF}" uniqueName="14" name="N3.1" queryTableFieldId="14" dataDxfId="29"/>
    <tableColumn id="15" xr3:uid="{B9347FF0-A8FC-4D45-AB43-40DA235E0CFA}" uniqueName="15" name="N3.2" queryTableFieldId="15" dataDxfId="28"/>
    <tableColumn id="16" xr3:uid="{D7947F3E-E79F-4F8C-810E-E13C1E17673A}" uniqueName="16" name="N3.3" queryTableFieldId="16" dataDxfId="27"/>
    <tableColumn id="17" xr3:uid="{BF502ADE-E294-40A8-93BA-690005AC3154}" uniqueName="17" name="N3.4" queryTableFieldId="17" dataDxfId="26"/>
    <tableColumn id="18" xr3:uid="{4CB4934F-AFDC-4ACB-9C5D-A4DEB896ED53}" uniqueName="18" name="N3.5" queryTableFieldId="18" dataDxfId="25"/>
    <tableColumn id="19" xr3:uid="{6C465D16-6829-46D7-AE42-C291E16FA717}" uniqueName="19" name="N3.6" queryTableFieldId="19" dataDxfId="24"/>
    <tableColumn id="20" xr3:uid="{8C5C2B45-A932-4386-B1C7-1284066D5B6C}" uniqueName="20" name="N4.1" queryTableFieldId="20" dataDxfId="23"/>
    <tableColumn id="21" xr3:uid="{D48F550C-B04B-4947-8137-CF8AA338F775}" uniqueName="21" name="N4.2" queryTableFieldId="21" dataDxfId="22"/>
    <tableColumn id="22" xr3:uid="{4B028CEA-A68D-42C5-B47C-ED997E5CC31E}" uniqueName="22" name="N4.3" queryTableFieldId="22" dataDxfId="21"/>
    <tableColumn id="23" xr3:uid="{931C9A9D-11DD-48EB-BC0F-215E1CA7850F}" uniqueName="23" name="N4.4" queryTableFieldId="23" dataDxfId="20"/>
    <tableColumn id="24" xr3:uid="{3C8A0255-00AA-4DCD-8F7A-F7E967EB7E42}" uniqueName="24" name="N4.5" queryTableFieldId="24" dataDxfId="19"/>
    <tableColumn id="25" xr3:uid="{6E42EA4D-536E-46E5-9AE7-F6CB8BFC8FC1}" uniqueName="25" name="N4.6" queryTableFieldId="25" dataDxfId="18"/>
    <tableColumn id="26" xr3:uid="{1398DD4C-7FDA-4469-9FE5-E5B8EB9CF70E}" uniqueName="26" name="N5.1" queryTableFieldId="26" dataDxfId="17"/>
    <tableColumn id="27" xr3:uid="{B8D072BA-875A-4F3D-B13D-BA560E1EAC40}" uniqueName="27" name="N5.2" queryTableFieldId="27" dataDxfId="16"/>
    <tableColumn id="28" xr3:uid="{D083B910-41D4-4F28-9AD7-E25DD6973201}" uniqueName="28" name="N5.3" queryTableFieldId="28" dataDxfId="15"/>
    <tableColumn id="29" xr3:uid="{672CABAE-7CE6-4544-A46A-C59EA1A09530}" uniqueName="29" name="N5.4" queryTableFieldId="29" dataDxfId="14"/>
    <tableColumn id="30" xr3:uid="{9B58D95A-C0B8-45E9-BC3E-105CD787D175}" uniqueName="30" name="N5.5" queryTableFieldId="30" dataDxfId="13"/>
    <tableColumn id="31" xr3:uid="{DAE1B185-05BF-42E6-AFC9-BD9A927476F6}" uniqueName="31" name="N5.6" queryTableFieldId="31" dataDxfId="12"/>
    <tableColumn id="32" xr3:uid="{56F700C4-4CEA-430D-BAA1-EF01BEED5878}" uniqueName="32" name="N6.1" queryTableFieldId="32" dataDxfId="11"/>
    <tableColumn id="33" xr3:uid="{1A3FDC61-F11D-489A-9DDF-B780B56782EF}" uniqueName="33" name="N6.2" queryTableFieldId="33" dataDxfId="10"/>
    <tableColumn id="34" xr3:uid="{D6110993-C454-4D56-BC7F-A73A53A5BA72}" uniqueName="34" name="N6.3" queryTableFieldId="34" dataDxfId="9"/>
    <tableColumn id="35" xr3:uid="{08D73E44-DD18-4448-8AD7-F0FDA13A4189}" uniqueName="35" name="N6.4" queryTableFieldId="35" dataDxfId="8"/>
    <tableColumn id="36" xr3:uid="{1B29C193-CA00-4111-B8A6-DC1D2E3EF37E}" uniqueName="36" name="N6.5" queryTableFieldId="36" dataDxfId="7"/>
    <tableColumn id="37" xr3:uid="{D854A6BF-CA1A-4CF2-8EF0-4B8AACD95C10}" uniqueName="37" name="N6.6" queryTableFieldId="37" dataDxfId="6"/>
    <tableColumn id="38" xr3:uid="{40B09B06-2C54-4891-BE58-1CF3E23C39B6}" uniqueName="38" name="N7.1" queryTableFieldId="38" dataDxfId="5"/>
    <tableColumn id="39" xr3:uid="{640E8C39-5899-4DAE-ADA8-30BFF4A55F7F}" uniqueName="39" name="N7.2" queryTableFieldId="39" dataDxfId="4"/>
    <tableColumn id="40" xr3:uid="{9B0A85D0-731E-4BCC-BDB5-3B277A17CCCF}" uniqueName="40" name="N7.3" queryTableFieldId="40" dataDxfId="3"/>
    <tableColumn id="41" xr3:uid="{84483C51-ABDA-439C-B66F-383C4BFE3AF7}" uniqueName="41" name="N7.4" queryTableFieldId="41" dataDxfId="2"/>
    <tableColumn id="42" xr3:uid="{6B84D113-98DC-4806-9681-00F828FCFA08}" uniqueName="42" name="N7.5" queryTableFieldId="42" dataDxfId="1"/>
    <tableColumn id="43" xr3:uid="{3FC9D71E-EA39-46E4-B8A2-3E4848FE61F0}" uniqueName="43" name="N7.6" queryTableFieldId="43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2E4B69-AFB8-463B-A652-F8BC2E27E110}" name="TeamGold" displayName="TeamGold" ref="A1:AU11" tableType="queryTable" totalsRowShown="0">
  <autoFilter ref="A1:AU11" xr:uid="{93B190E8-20FC-4597-B0ED-54FBDE1C65A6}">
    <filterColumn colId="0">
      <filters>
        <filter val="10:42:19"/>
        <filter val="14:16:27"/>
      </filters>
    </filterColumn>
  </autoFilter>
  <tableColumns count="47">
    <tableColumn id="44" xr3:uid="{5B1E820F-49D3-42E3-9B0E-DE8BD7EC8253}" uniqueName="44" name="Time" queryTableFieldId="44" dataDxfId="145">
      <calculatedColumnFormula>SUM(INDIRECT("TeamGold[@[N1.1]:["&amp;TeamGold[[#This Row],[Rank]]&amp;".6]]"))</calculatedColumnFormula>
    </tableColumn>
    <tableColumn id="47" xr3:uid="{62E729DE-EF6D-43D3-8E28-A2E2A8FA4468}" uniqueName="47" name=" - " queryTableFieldId="48" dataDxfId="144"/>
    <tableColumn id="1" xr3:uid="{0A7DD362-BFC5-44E5-AC68-C4319B65C7F0}" uniqueName="1" name="Team" queryTableFieldId="1" dataDxfId="143"/>
    <tableColumn id="45" xr3:uid="{E033402C-4650-48BA-BCDB-94565360B167}" uniqueName="45" name="Count" queryTableFieldId="45" dataDxfId="142">
      <calculatedColumnFormula>COUNT(TeamGold[[#This Row],[N1.1]:[N7.6]])</calculatedColumnFormula>
    </tableColumn>
    <tableColumn id="46" xr3:uid="{B8D0C6C6-06B2-4450-ADEC-B666BDADFD67}" uniqueName="46" name="Rank" queryTableFieldId="46" dataDxfId="141"/>
    <tableColumn id="2" xr3:uid="{4029C6A6-E36D-470B-A1A6-ACB35A2FEB0C}" uniqueName="2" name="N1.1" queryTableFieldId="2" dataDxfId="140"/>
    <tableColumn id="3" xr3:uid="{9453BAEE-1F64-4292-9856-DB8109050244}" uniqueName="3" name="N1.2" queryTableFieldId="3" dataDxfId="139"/>
    <tableColumn id="4" xr3:uid="{24DB8DAC-46ED-4B39-8879-32E6B891B35D}" uniqueName="4" name="N1.3" queryTableFieldId="4" dataDxfId="138"/>
    <tableColumn id="5" xr3:uid="{BDDA9613-9AB1-40E3-AE4A-1840EB47FAD3}" uniqueName="5" name="N1.4" queryTableFieldId="5" dataDxfId="137"/>
    <tableColumn id="6" xr3:uid="{D4EF6D08-1C9B-4005-9C77-D5315E171207}" uniqueName="6" name="N1.5" queryTableFieldId="6" dataDxfId="136"/>
    <tableColumn id="7" xr3:uid="{F0321779-8833-4137-AA69-620863869A30}" uniqueName="7" name="N1.6" queryTableFieldId="7" dataDxfId="135"/>
    <tableColumn id="8" xr3:uid="{3AB78575-1E68-4AB2-8DEA-056A781484D9}" uniqueName="8" name="N2.1" queryTableFieldId="8" dataDxfId="134"/>
    <tableColumn id="9" xr3:uid="{8FA9B08A-1146-4B09-B522-BE7B4A17588C}" uniqueName="9" name="N2.2" queryTableFieldId="9" dataDxfId="133"/>
    <tableColumn id="10" xr3:uid="{DE86E623-B199-4C65-A61E-EA9FBFC653FA}" uniqueName="10" name="N2.3" queryTableFieldId="10" dataDxfId="132"/>
    <tableColumn id="11" xr3:uid="{54ECF90D-E089-4EEE-AAD3-55D7C5CC855F}" uniqueName="11" name="N2.4" queryTableFieldId="11" dataDxfId="131"/>
    <tableColumn id="12" xr3:uid="{F07F4321-2E34-4C0A-926C-28CF15BC485C}" uniqueName="12" name="N2.5" queryTableFieldId="12" dataDxfId="130"/>
    <tableColumn id="13" xr3:uid="{1695759B-8DD0-415B-A973-C4B0720EAC83}" uniqueName="13" name="N2.6" queryTableFieldId="13" dataDxfId="129"/>
    <tableColumn id="14" xr3:uid="{D272F889-FD64-4FAA-967C-7FBEF0E24134}" uniqueName="14" name="N3.1" queryTableFieldId="14" dataDxfId="128"/>
    <tableColumn id="15" xr3:uid="{B89CF215-82BE-4251-AEBB-B3A9ED758D8D}" uniqueName="15" name="N3.2" queryTableFieldId="15" dataDxfId="127"/>
    <tableColumn id="16" xr3:uid="{D276501F-295A-4BB9-8C0B-B9D3C9F2C55E}" uniqueName="16" name="N3.3" queryTableFieldId="16" dataDxfId="126"/>
    <tableColumn id="17" xr3:uid="{E2715131-E1C1-4CFB-956E-5E6734C98276}" uniqueName="17" name="N3.4" queryTableFieldId="17" dataDxfId="125"/>
    <tableColumn id="18" xr3:uid="{58478367-FFCA-417F-8FC7-071EC59F7930}" uniqueName="18" name="N3.5" queryTableFieldId="18" dataDxfId="124"/>
    <tableColumn id="19" xr3:uid="{9B924822-684F-4EEA-AB2E-3CC182A425D6}" uniqueName="19" name="N3.6" queryTableFieldId="19" dataDxfId="123"/>
    <tableColumn id="20" xr3:uid="{03BF4A14-8526-46FD-ABF5-6943431DDB0F}" uniqueName="20" name="N4.1" queryTableFieldId="20" dataDxfId="122"/>
    <tableColumn id="21" xr3:uid="{2102DFFE-7D9F-4D76-BFE1-BC71D02CAC92}" uniqueName="21" name="N4.2" queryTableFieldId="21" dataDxfId="121"/>
    <tableColumn id="22" xr3:uid="{9BB078CF-7D32-476E-9EAA-4FE2C226750A}" uniqueName="22" name="N4.3" queryTableFieldId="22" dataDxfId="120"/>
    <tableColumn id="23" xr3:uid="{FCE08211-D377-4A6C-BC68-6A413FB155FA}" uniqueName="23" name="N4.4" queryTableFieldId="23" dataDxfId="119"/>
    <tableColumn id="24" xr3:uid="{A3205EAA-BFE2-484C-9049-2E7EB6AF50BC}" uniqueName="24" name="N4.5" queryTableFieldId="24" dataDxfId="118"/>
    <tableColumn id="25" xr3:uid="{93559AD0-EADA-45E3-950A-5ADF629E20A8}" uniqueName="25" name="N4.6" queryTableFieldId="25" dataDxfId="117"/>
    <tableColumn id="26" xr3:uid="{C80C06E4-5D75-4F52-A418-26859D041213}" uniqueName="26" name="N5.1" queryTableFieldId="26" dataDxfId="116"/>
    <tableColumn id="27" xr3:uid="{3DE5972C-40F4-4086-9A09-1E53AFCC9D6E}" uniqueName="27" name="N5.2" queryTableFieldId="27" dataDxfId="115"/>
    <tableColumn id="28" xr3:uid="{DC02E959-13C0-4AE7-9E66-B7BE9F9E5A3F}" uniqueName="28" name="N5.3" queryTableFieldId="28" dataDxfId="114"/>
    <tableColumn id="29" xr3:uid="{0518A5D7-35CF-4990-A3A5-544B842D7281}" uniqueName="29" name="N5.4" queryTableFieldId="29" dataDxfId="113"/>
    <tableColumn id="30" xr3:uid="{18947BA5-1BD0-4E26-8D36-5E345DE80C7C}" uniqueName="30" name="N5.5" queryTableFieldId="30" dataDxfId="112"/>
    <tableColumn id="31" xr3:uid="{5A8B7652-1D58-4517-A788-4EED36547833}" uniqueName="31" name="N5.6" queryTableFieldId="31" dataDxfId="111"/>
    <tableColumn id="32" xr3:uid="{CFBCF93B-E819-48C3-8F01-5841DD9DE5DD}" uniqueName="32" name="N6.1" queryTableFieldId="32" dataDxfId="110"/>
    <tableColumn id="33" xr3:uid="{8CF7A15B-1119-4109-B6B7-87851FCE08BA}" uniqueName="33" name="N6.2" queryTableFieldId="33" dataDxfId="109"/>
    <tableColumn id="34" xr3:uid="{0B582A48-9FF3-4EF3-BF5B-E8D1EBD5588C}" uniqueName="34" name="N6.3" queryTableFieldId="34" dataDxfId="108"/>
    <tableColumn id="35" xr3:uid="{BC3A17A3-7775-4DAE-B9DC-AF30E3FC863E}" uniqueName="35" name="N6.4" queryTableFieldId="35" dataDxfId="107"/>
    <tableColumn id="36" xr3:uid="{0E3D9F1C-383D-4529-B7D2-DBCA45FC7A6E}" uniqueName="36" name="N6.5" queryTableFieldId="36" dataDxfId="106"/>
    <tableColumn id="37" xr3:uid="{260E89E2-4278-4EEB-8124-B36FED7A6862}" uniqueName="37" name="N6.6" queryTableFieldId="37" dataDxfId="105"/>
    <tableColumn id="38" xr3:uid="{96E45FFE-0EA3-4638-96C4-E24B6FF060B5}" uniqueName="38" name="N7.1" queryTableFieldId="38" dataDxfId="104"/>
    <tableColumn id="39" xr3:uid="{9EC9A706-3E8F-4A85-BC1B-4EB46F1E02A3}" uniqueName="39" name="N7.2" queryTableFieldId="39" dataDxfId="103"/>
    <tableColumn id="40" xr3:uid="{7BDB8DAC-64ED-4007-9EF2-D035B2C29A74}" uniqueName="40" name="N7.3" queryTableFieldId="40" dataDxfId="102"/>
    <tableColumn id="41" xr3:uid="{6CF4FF8D-EFE9-45B5-8458-8BE285BFAB98}" uniqueName="41" name="N7.4" queryTableFieldId="41" dataDxfId="101"/>
    <tableColumn id="42" xr3:uid="{B81868E2-9FBA-4B5B-869A-4FADAFEC8B59}" uniqueName="42" name="N7.5" queryTableFieldId="42" dataDxfId="100"/>
    <tableColumn id="43" xr3:uid="{24FF16C2-5C44-44A5-BBF6-35E539F82334}" uniqueName="43" name="N7.6" queryTableFieldId="43" dataDxfId="9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7288DC-16F3-47FE-A537-DCFE6AEF1912}" name="TeamPlatinum" displayName="TeamPlatinum" ref="A1:AU20" tableType="queryTable" totalsRowShown="0">
  <autoFilter ref="A1:AU20" xr:uid="{70B57395-256A-48C2-9DA8-75C0C3D4B7AE}"/>
  <tableColumns count="47">
    <tableColumn id="44" xr3:uid="{ED9C576B-1125-424C-96C5-24B9FF2B3061}" uniqueName="44" name="Time" queryTableFieldId="45" dataDxfId="98">
      <calculatedColumnFormula>SUM(INDIRECT("TeamPlatinum[@[N1.3]:["&amp;TeamPlatinum[[#This Row],[Rank]]&amp;".6]]"))</calculatedColumnFormula>
    </tableColumn>
    <tableColumn id="46" xr3:uid="{5FD001F3-113D-4C12-B828-85FE95112782}" uniqueName="46" name=" - " queryTableFieldId="47" dataDxfId="97"/>
    <tableColumn id="1" xr3:uid="{8F3DBB68-CCCE-4482-BFD3-9D7CB9A71198}" uniqueName="1" name="Team" queryTableFieldId="1" dataDxfId="96"/>
    <tableColumn id="45" xr3:uid="{75FCF5CA-2E52-4F03-87DE-144FE9F03332}" uniqueName="45" name="Column2" queryTableFieldId="44" dataDxfId="95">
      <calculatedColumnFormula>COUNT(TeamPlatinum[[#This Row],[N1.3]:[N7.6]])</calculatedColumnFormula>
    </tableColumn>
    <tableColumn id="47" xr3:uid="{81129A90-A41D-4084-9AA8-3867E3D7C549}" uniqueName="47" name="Rank" queryTableFieldId="48" dataDxfId="94"/>
    <tableColumn id="3" xr3:uid="{0095D491-8874-441B-AA50-FCDB7166227C}" uniqueName="3" name="N1.1" queryTableFieldId="3"/>
    <tableColumn id="4" xr3:uid="{A2DA9B58-31DB-4CA1-BEE6-165D76B92768}" uniqueName="4" name="N1.2" queryTableFieldId="4"/>
    <tableColumn id="2" xr3:uid="{A4E7AC40-55E4-4DF5-90DA-FF60724D420B}" uniqueName="2" name="N1.3" queryTableFieldId="2"/>
    <tableColumn id="5" xr3:uid="{0BC4E2FB-A246-4014-BE6D-FCFFC9073A49}" uniqueName="5" name="N1.4" queryTableFieldId="5"/>
    <tableColumn id="6" xr3:uid="{32B7C39B-F54C-425C-B5E8-199481D3171B}" uniqueName="6" name="N1.5" queryTableFieldId="6"/>
    <tableColumn id="7" xr3:uid="{AD848800-0D95-4FC2-BD93-0B9B58D95784}" uniqueName="7" name="N1.6" queryTableFieldId="7"/>
    <tableColumn id="8" xr3:uid="{1A59872F-9C2C-471B-A4F6-B886C45763CC}" uniqueName="8" name="N2.1" queryTableFieldId="8"/>
    <tableColumn id="9" xr3:uid="{93315F48-7191-4993-923F-CBD6106D74EA}" uniqueName="9" name="N2.2" queryTableFieldId="9"/>
    <tableColumn id="10" xr3:uid="{A30DAEC4-DDD3-4B80-85D6-B317476A47E8}" uniqueName="10" name="N2.3" queryTableFieldId="10"/>
    <tableColumn id="11" xr3:uid="{E15860E3-6DEE-4225-A2D2-A76751733F10}" uniqueName="11" name="N2.4" queryTableFieldId="11"/>
    <tableColumn id="12" xr3:uid="{42704C46-0526-4F38-A548-5D2EF7E04F37}" uniqueName="12" name="N2.5" queryTableFieldId="12"/>
    <tableColumn id="13" xr3:uid="{2BFEBFB3-53AF-408B-862D-11BA99896E0A}" uniqueName="13" name="N2.6" queryTableFieldId="13"/>
    <tableColumn id="14" xr3:uid="{9DDD6A27-578B-498B-94E3-ADF418AFF088}" uniqueName="14" name="N3.1" queryTableFieldId="14"/>
    <tableColumn id="15" xr3:uid="{187C0920-ECD5-4F7E-9DAC-598D2AEEBD76}" uniqueName="15" name="N3.2" queryTableFieldId="15"/>
    <tableColumn id="16" xr3:uid="{1B2E2968-BE0B-41AD-B4DE-513CC329DAA2}" uniqueName="16" name="N3.3" queryTableFieldId="16"/>
    <tableColumn id="17" xr3:uid="{D8A7C0C2-95AE-4A1B-9C52-262C3B2E47E2}" uniqueName="17" name="N3.4" queryTableFieldId="17"/>
    <tableColumn id="18" xr3:uid="{E666BE6D-D32A-4A3B-B029-8C42B320B1DC}" uniqueName="18" name="N3.5" queryTableFieldId="18"/>
    <tableColumn id="19" xr3:uid="{4862A0AF-7F4D-41C4-AA63-C16A84E06E3C}" uniqueName="19" name="N3.6" queryTableFieldId="19"/>
    <tableColumn id="20" xr3:uid="{9B7C267A-92C4-499F-A552-6D199872BDC2}" uniqueName="20" name="N4.1" queryTableFieldId="20"/>
    <tableColumn id="21" xr3:uid="{950F7547-3349-4234-92AE-C20D469B3F2D}" uniqueName="21" name="N4.2" queryTableFieldId="21"/>
    <tableColumn id="22" xr3:uid="{E8A2EB95-862C-4A0B-A5E5-69EF4C0B8E52}" uniqueName="22" name="N4.3" queryTableFieldId="22"/>
    <tableColumn id="23" xr3:uid="{AF698A3D-490D-46CC-B73E-04B9E5046120}" uniqueName="23" name="N4.4" queryTableFieldId="23"/>
    <tableColumn id="24" xr3:uid="{84DDE5BA-E779-460D-876F-550FE8B7FC95}" uniqueName="24" name="N4.5" queryTableFieldId="24"/>
    <tableColumn id="25" xr3:uid="{948A3F2F-06A9-47F3-AF5A-7E76D3B053E8}" uniqueName="25" name="N4.6" queryTableFieldId="25"/>
    <tableColumn id="26" xr3:uid="{0A8D61A7-9483-411D-941E-733745C7932B}" uniqueName="26" name="N5.1" queryTableFieldId="26"/>
    <tableColumn id="27" xr3:uid="{4AD50A5D-655F-4904-8270-D25AA7175571}" uniqueName="27" name="N5.2" queryTableFieldId="27"/>
    <tableColumn id="28" xr3:uid="{9DE662E8-93F4-45F9-A0E8-3097620F3447}" uniqueName="28" name="N5.3" queryTableFieldId="28"/>
    <tableColumn id="29" xr3:uid="{02B2ED22-2D99-4969-A777-58AE5963B4E0}" uniqueName="29" name="N5.4" queryTableFieldId="29"/>
    <tableColumn id="30" xr3:uid="{7D6BA379-B77D-4B12-8065-F3CE9212E5CB}" uniqueName="30" name="N5.5" queryTableFieldId="30"/>
    <tableColumn id="31" xr3:uid="{257ED33D-F099-45C6-92A2-6E1292456EDF}" uniqueName="31" name="N5.6" queryTableFieldId="31"/>
    <tableColumn id="32" xr3:uid="{B61EB48D-A831-492E-AF34-BB196792101B}" uniqueName="32" name="N6.1" queryTableFieldId="32"/>
    <tableColumn id="33" xr3:uid="{0210FBCD-475D-4C9E-836E-B6F6E5714B41}" uniqueName="33" name="N6.2" queryTableFieldId="33"/>
    <tableColumn id="34" xr3:uid="{A233EEB4-70FB-489D-A00E-F8A3B11E4F15}" uniqueName="34" name="N6.3" queryTableFieldId="34"/>
    <tableColumn id="35" xr3:uid="{3E0CCA1E-CF31-4DE3-939A-10B78B836ADD}" uniqueName="35" name="N6.4" queryTableFieldId="35"/>
    <tableColumn id="36" xr3:uid="{D3F285EE-CD64-461C-8FF1-07FDA330627E}" uniqueName="36" name="N6.5" queryTableFieldId="36"/>
    <tableColumn id="37" xr3:uid="{5F04D085-34A6-4FED-84FF-2E4C0059CE7A}" uniqueName="37" name="N6.6" queryTableFieldId="37"/>
    <tableColumn id="38" xr3:uid="{3E4C57A5-83D3-47B8-93B7-7E3B7E0D9E6A}" uniqueName="38" name="N7.1" queryTableFieldId="38"/>
    <tableColumn id="39" xr3:uid="{D78CD02F-ED73-406A-B299-0E804242F882}" uniqueName="39" name="N7.2" queryTableFieldId="39"/>
    <tableColumn id="40" xr3:uid="{912EFF47-87A4-4F07-BFD5-98AE61AD4695}" uniqueName="40" name="N7.3" queryTableFieldId="40"/>
    <tableColumn id="41" xr3:uid="{D11AC751-1C60-410A-BE7D-EA755FB667D6}" uniqueName="41" name="N7.4" queryTableFieldId="41"/>
    <tableColumn id="42" xr3:uid="{47517331-31FB-43A5-B44D-8B1381DE8770}" uniqueName="42" name="N7.5" queryTableFieldId="42"/>
    <tableColumn id="43" xr3:uid="{04AA1D35-6943-4CF6-9AAC-BF8366178622}" uniqueName="43" name="N7.6" queryTableField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6DCF-4463-4673-9333-0C491AA4AE5F}">
  <dimension ref="A1:E552"/>
  <sheetViews>
    <sheetView workbookViewId="0">
      <selection sqref="A1:E537"/>
    </sheetView>
  </sheetViews>
  <sheetFormatPr defaultRowHeight="15" x14ac:dyDescent="0.25"/>
  <cols>
    <col min="1" max="1" width="64.5703125" bestFit="1" customWidth="1"/>
    <col min="2" max="2" width="11.42578125" bestFit="1" customWidth="1"/>
    <col min="3" max="3" width="17.85546875" bestFit="1" customWidth="1"/>
    <col min="4" max="4" width="5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9</v>
      </c>
      <c r="B2" s="1" t="s">
        <v>10</v>
      </c>
      <c r="C2" s="1" t="s">
        <v>11</v>
      </c>
      <c r="D2" s="1" t="s">
        <v>12</v>
      </c>
      <c r="E2">
        <v>1.1516203703703702E-2</v>
      </c>
    </row>
    <row r="3" spans="1:5" x14ac:dyDescent="0.25">
      <c r="A3" s="1" t="s">
        <v>9</v>
      </c>
      <c r="B3" s="1" t="s">
        <v>10</v>
      </c>
      <c r="C3" s="1" t="s">
        <v>110</v>
      </c>
      <c r="D3" s="1" t="s">
        <v>12</v>
      </c>
      <c r="E3">
        <v>1.3668981481481482E-2</v>
      </c>
    </row>
    <row r="4" spans="1:5" x14ac:dyDescent="0.25">
      <c r="A4" s="1" t="s">
        <v>9</v>
      </c>
      <c r="B4" s="1" t="s">
        <v>10</v>
      </c>
      <c r="C4" s="1" t="s">
        <v>14</v>
      </c>
      <c r="D4" s="1" t="s">
        <v>12</v>
      </c>
      <c r="E4">
        <v>1.3402777777777777E-2</v>
      </c>
    </row>
    <row r="5" spans="1:5" x14ac:dyDescent="0.25">
      <c r="A5" s="1" t="s">
        <v>9</v>
      </c>
      <c r="B5" s="1" t="s">
        <v>10</v>
      </c>
      <c r="C5" s="1" t="s">
        <v>17</v>
      </c>
      <c r="D5" s="1" t="s">
        <v>12</v>
      </c>
      <c r="E5">
        <v>1.8217592592592594E-2</v>
      </c>
    </row>
    <row r="6" spans="1:5" x14ac:dyDescent="0.25">
      <c r="A6" s="1" t="s">
        <v>9</v>
      </c>
      <c r="B6" s="1" t="s">
        <v>10</v>
      </c>
      <c r="C6" s="1" t="s">
        <v>7</v>
      </c>
      <c r="D6" s="1" t="s">
        <v>12</v>
      </c>
      <c r="E6">
        <v>1.3333333333333334E-2</v>
      </c>
    </row>
    <row r="7" spans="1:5" x14ac:dyDescent="0.25">
      <c r="A7" s="1" t="s">
        <v>9</v>
      </c>
      <c r="B7" s="1" t="s">
        <v>10</v>
      </c>
      <c r="C7" s="1" t="s">
        <v>16</v>
      </c>
      <c r="D7" s="1" t="s">
        <v>12</v>
      </c>
      <c r="E7">
        <v>1.7060185185185185E-2</v>
      </c>
    </row>
    <row r="8" spans="1:5" x14ac:dyDescent="0.25">
      <c r="A8" s="1" t="s">
        <v>9</v>
      </c>
      <c r="B8" s="1" t="s">
        <v>10</v>
      </c>
      <c r="C8" s="1" t="s">
        <v>15</v>
      </c>
      <c r="D8" s="1" t="s">
        <v>12</v>
      </c>
      <c r="E8">
        <v>1.4837962962962963E-2</v>
      </c>
    </row>
    <row r="9" spans="1:5" x14ac:dyDescent="0.25">
      <c r="A9" s="1" t="s">
        <v>9</v>
      </c>
      <c r="B9" s="1" t="s">
        <v>10</v>
      </c>
      <c r="C9" s="1" t="s">
        <v>13</v>
      </c>
      <c r="D9" s="1" t="s">
        <v>12</v>
      </c>
      <c r="E9">
        <v>1.3287037037037036E-2</v>
      </c>
    </row>
    <row r="10" spans="1:5" x14ac:dyDescent="0.25">
      <c r="A10" s="1" t="s">
        <v>9</v>
      </c>
      <c r="B10" s="1" t="s">
        <v>6</v>
      </c>
      <c r="C10" s="1" t="s">
        <v>22</v>
      </c>
      <c r="D10" s="1" t="s">
        <v>12</v>
      </c>
      <c r="E10">
        <v>1.8310185185185186E-2</v>
      </c>
    </row>
    <row r="11" spans="1:5" x14ac:dyDescent="0.25">
      <c r="A11" s="1" t="s">
        <v>9</v>
      </c>
      <c r="B11" s="1" t="s">
        <v>6</v>
      </c>
      <c r="C11" s="1" t="s">
        <v>11</v>
      </c>
      <c r="D11" s="1" t="s">
        <v>12</v>
      </c>
      <c r="E11">
        <v>1.3356481481481483E-2</v>
      </c>
    </row>
    <row r="12" spans="1:5" x14ac:dyDescent="0.25">
      <c r="A12" s="1" t="s">
        <v>9</v>
      </c>
      <c r="B12" s="1" t="s">
        <v>6</v>
      </c>
      <c r="C12" s="1" t="s">
        <v>7</v>
      </c>
      <c r="D12" s="1" t="s">
        <v>12</v>
      </c>
      <c r="E12">
        <v>1.2731481481481481E-2</v>
      </c>
    </row>
    <row r="13" spans="1:5" x14ac:dyDescent="0.25">
      <c r="A13" s="1" t="s">
        <v>9</v>
      </c>
      <c r="B13" s="1" t="s">
        <v>6</v>
      </c>
      <c r="C13" s="1" t="s">
        <v>20</v>
      </c>
      <c r="D13" s="1" t="s">
        <v>12</v>
      </c>
      <c r="E13">
        <v>1.2731481481481481E-2</v>
      </c>
    </row>
    <row r="14" spans="1:5" x14ac:dyDescent="0.25">
      <c r="A14" s="1" t="s">
        <v>9</v>
      </c>
      <c r="B14" s="1" t="s">
        <v>6</v>
      </c>
      <c r="C14" s="1" t="s">
        <v>18</v>
      </c>
      <c r="D14" s="1" t="s">
        <v>12</v>
      </c>
      <c r="E14">
        <v>1.2731481481481481E-2</v>
      </c>
    </row>
    <row r="15" spans="1:5" x14ac:dyDescent="0.25">
      <c r="A15" s="1" t="s">
        <v>9</v>
      </c>
      <c r="B15" s="1" t="s">
        <v>6</v>
      </c>
      <c r="C15" s="1" t="s">
        <v>19</v>
      </c>
      <c r="D15" s="1" t="s">
        <v>12</v>
      </c>
      <c r="E15">
        <v>1.3460648148148147E-2</v>
      </c>
    </row>
    <row r="16" spans="1:5" x14ac:dyDescent="0.25">
      <c r="A16" s="1" t="s">
        <v>9</v>
      </c>
      <c r="B16" s="1" t="s">
        <v>6</v>
      </c>
      <c r="C16" s="1" t="s">
        <v>21</v>
      </c>
      <c r="D16" s="1" t="s">
        <v>12</v>
      </c>
      <c r="E16">
        <v>1.5081018518518516E-2</v>
      </c>
    </row>
    <row r="17" spans="1:5" x14ac:dyDescent="0.25">
      <c r="A17" s="1" t="s">
        <v>23</v>
      </c>
      <c r="B17" s="1" t="s">
        <v>10</v>
      </c>
      <c r="C17" s="1" t="s">
        <v>11</v>
      </c>
      <c r="D17" s="1" t="s">
        <v>24</v>
      </c>
      <c r="E17">
        <v>1.3148148148148147E-2</v>
      </c>
    </row>
    <row r="18" spans="1:5" x14ac:dyDescent="0.25">
      <c r="A18" s="1" t="s">
        <v>23</v>
      </c>
      <c r="B18" s="1" t="s">
        <v>10</v>
      </c>
      <c r="C18" s="1" t="s">
        <v>110</v>
      </c>
      <c r="D18" s="1" t="s">
        <v>24</v>
      </c>
      <c r="E18">
        <v>1.4745370370370372E-2</v>
      </c>
    </row>
    <row r="19" spans="1:5" x14ac:dyDescent="0.25">
      <c r="A19" s="1" t="s">
        <v>23</v>
      </c>
      <c r="B19" s="1" t="s">
        <v>10</v>
      </c>
      <c r="C19" s="1" t="s">
        <v>14</v>
      </c>
      <c r="D19" s="1" t="s">
        <v>24</v>
      </c>
      <c r="E19">
        <v>1.6076388888888887E-2</v>
      </c>
    </row>
    <row r="20" spans="1:5" x14ac:dyDescent="0.25">
      <c r="A20" s="1" t="s">
        <v>23</v>
      </c>
      <c r="B20" s="1" t="s">
        <v>10</v>
      </c>
      <c r="C20" s="1" t="s">
        <v>16</v>
      </c>
      <c r="D20" s="1" t="s">
        <v>24</v>
      </c>
      <c r="E20">
        <v>1.9421296296296294E-2</v>
      </c>
    </row>
    <row r="21" spans="1:5" x14ac:dyDescent="0.25">
      <c r="A21" s="1" t="s">
        <v>23</v>
      </c>
      <c r="B21" s="1" t="s">
        <v>10</v>
      </c>
      <c r="C21" s="1" t="s">
        <v>15</v>
      </c>
      <c r="D21" s="1" t="s">
        <v>24</v>
      </c>
      <c r="E21">
        <v>1.4930555555555556E-2</v>
      </c>
    </row>
    <row r="22" spans="1:5" x14ac:dyDescent="0.25">
      <c r="A22" s="1" t="s">
        <v>23</v>
      </c>
      <c r="B22" s="1" t="s">
        <v>10</v>
      </c>
      <c r="C22" s="1" t="s">
        <v>13</v>
      </c>
      <c r="D22" s="1" t="s">
        <v>24</v>
      </c>
      <c r="E22">
        <v>1.5462962962962963E-2</v>
      </c>
    </row>
    <row r="23" spans="1:5" x14ac:dyDescent="0.25">
      <c r="A23" s="1" t="s">
        <v>23</v>
      </c>
      <c r="B23" s="1" t="s">
        <v>6</v>
      </c>
      <c r="C23" s="1" t="s">
        <v>22</v>
      </c>
      <c r="D23" s="1" t="s">
        <v>24</v>
      </c>
      <c r="E23">
        <v>1.744212962962963E-2</v>
      </c>
    </row>
    <row r="24" spans="1:5" x14ac:dyDescent="0.25">
      <c r="A24" s="1" t="s">
        <v>23</v>
      </c>
      <c r="B24" s="1" t="s">
        <v>6</v>
      </c>
      <c r="C24" s="1" t="s">
        <v>7</v>
      </c>
      <c r="D24" s="1" t="s">
        <v>24</v>
      </c>
      <c r="E24">
        <v>1.4664351851851852E-2</v>
      </c>
    </row>
    <row r="25" spans="1:5" x14ac:dyDescent="0.25">
      <c r="A25" s="1" t="s">
        <v>23</v>
      </c>
      <c r="B25" s="1" t="s">
        <v>6</v>
      </c>
      <c r="C25" s="1" t="s">
        <v>20</v>
      </c>
      <c r="D25" s="1" t="s">
        <v>24</v>
      </c>
      <c r="E25">
        <v>1.4664351851851852E-2</v>
      </c>
    </row>
    <row r="26" spans="1:5" x14ac:dyDescent="0.25">
      <c r="A26" s="1" t="s">
        <v>23</v>
      </c>
      <c r="B26" s="1" t="s">
        <v>6</v>
      </c>
      <c r="C26" s="1" t="s">
        <v>18</v>
      </c>
      <c r="D26" s="1" t="s">
        <v>24</v>
      </c>
      <c r="E26">
        <v>1.4664351851851852E-2</v>
      </c>
    </row>
    <row r="27" spans="1:5" x14ac:dyDescent="0.25">
      <c r="A27" s="1" t="s">
        <v>23</v>
      </c>
      <c r="B27" s="1" t="s">
        <v>6</v>
      </c>
      <c r="C27" s="1" t="s">
        <v>19</v>
      </c>
      <c r="D27" s="1" t="s">
        <v>24</v>
      </c>
      <c r="E27">
        <v>1.4918981481481483E-2</v>
      </c>
    </row>
    <row r="28" spans="1:5" x14ac:dyDescent="0.25">
      <c r="A28" s="1" t="s">
        <v>23</v>
      </c>
      <c r="B28" s="1" t="s">
        <v>6</v>
      </c>
      <c r="C28" s="1" t="s">
        <v>25</v>
      </c>
      <c r="D28" s="1" t="s">
        <v>24</v>
      </c>
      <c r="E28">
        <v>1.695601851851852E-2</v>
      </c>
    </row>
    <row r="29" spans="1:5" x14ac:dyDescent="0.25">
      <c r="A29" s="1" t="s">
        <v>23</v>
      </c>
      <c r="B29" s="1" t="s">
        <v>6</v>
      </c>
      <c r="C29" s="1" t="s">
        <v>26</v>
      </c>
      <c r="D29" s="1" t="s">
        <v>24</v>
      </c>
      <c r="E29">
        <v>2.8043981481481479E-2</v>
      </c>
    </row>
    <row r="30" spans="1:5" x14ac:dyDescent="0.25">
      <c r="A30" s="1" t="s">
        <v>5</v>
      </c>
      <c r="B30" s="1" t="s">
        <v>10</v>
      </c>
      <c r="C30" s="1" t="s">
        <v>11</v>
      </c>
      <c r="D30" s="1" t="s">
        <v>8</v>
      </c>
      <c r="E30">
        <v>1.2708333333333334E-2</v>
      </c>
    </row>
    <row r="31" spans="1:5" x14ac:dyDescent="0.25">
      <c r="A31" s="1" t="s">
        <v>5</v>
      </c>
      <c r="B31" s="1" t="s">
        <v>10</v>
      </c>
      <c r="C31" s="1" t="s">
        <v>110</v>
      </c>
      <c r="D31" s="1" t="s">
        <v>8</v>
      </c>
      <c r="E31">
        <v>1.315972222222222E-2</v>
      </c>
    </row>
    <row r="32" spans="1:5" x14ac:dyDescent="0.25">
      <c r="A32" s="1" t="s">
        <v>5</v>
      </c>
      <c r="B32" s="1" t="s">
        <v>10</v>
      </c>
      <c r="C32" s="1" t="s">
        <v>14</v>
      </c>
      <c r="D32" s="1" t="s">
        <v>8</v>
      </c>
      <c r="E32">
        <v>1.4432870370370372E-2</v>
      </c>
    </row>
    <row r="33" spans="1:5" x14ac:dyDescent="0.25">
      <c r="A33" s="1" t="s">
        <v>5</v>
      </c>
      <c r="B33" s="1" t="s">
        <v>10</v>
      </c>
      <c r="C33" s="1" t="s">
        <v>15</v>
      </c>
      <c r="D33" s="1" t="s">
        <v>8</v>
      </c>
      <c r="E33">
        <v>1.4537037037037038E-2</v>
      </c>
    </row>
    <row r="34" spans="1:5" x14ac:dyDescent="0.25">
      <c r="A34" s="1" t="s">
        <v>5</v>
      </c>
      <c r="B34" s="1" t="s">
        <v>10</v>
      </c>
      <c r="C34" s="1" t="s">
        <v>13</v>
      </c>
      <c r="D34" s="1" t="s">
        <v>8</v>
      </c>
      <c r="E34">
        <v>1.4305555555555557E-2</v>
      </c>
    </row>
    <row r="35" spans="1:5" x14ac:dyDescent="0.25">
      <c r="A35" s="1" t="s">
        <v>5</v>
      </c>
      <c r="B35" s="1" t="s">
        <v>6</v>
      </c>
      <c r="C35" s="1" t="s">
        <v>22</v>
      </c>
      <c r="D35" s="1" t="s">
        <v>8</v>
      </c>
      <c r="E35">
        <v>2.0787037037037038E-2</v>
      </c>
    </row>
    <row r="36" spans="1:5" x14ac:dyDescent="0.25">
      <c r="A36" s="1" t="s">
        <v>5</v>
      </c>
      <c r="B36" s="1" t="s">
        <v>6</v>
      </c>
      <c r="C36" s="1" t="s">
        <v>11</v>
      </c>
      <c r="D36" s="1" t="s">
        <v>8</v>
      </c>
      <c r="E36">
        <v>1.8784722222222223E-2</v>
      </c>
    </row>
    <row r="37" spans="1:5" x14ac:dyDescent="0.25">
      <c r="A37" s="1" t="s">
        <v>5</v>
      </c>
      <c r="B37" s="1" t="s">
        <v>6</v>
      </c>
      <c r="C37" s="1" t="s">
        <v>7</v>
      </c>
      <c r="D37" s="1" t="s">
        <v>8</v>
      </c>
      <c r="E37">
        <v>1.6446759259259262E-2</v>
      </c>
    </row>
    <row r="38" spans="1:5" x14ac:dyDescent="0.25">
      <c r="A38" s="1" t="s">
        <v>5</v>
      </c>
      <c r="B38" s="1" t="s">
        <v>6</v>
      </c>
      <c r="C38" s="1" t="s">
        <v>20</v>
      </c>
      <c r="D38" s="1" t="s">
        <v>8</v>
      </c>
      <c r="E38">
        <v>1.650462962962963E-2</v>
      </c>
    </row>
    <row r="39" spans="1:5" x14ac:dyDescent="0.25">
      <c r="A39" s="1" t="s">
        <v>5</v>
      </c>
      <c r="B39" s="1" t="s">
        <v>6</v>
      </c>
      <c r="C39" s="1" t="s">
        <v>19</v>
      </c>
      <c r="D39" s="1" t="s">
        <v>8</v>
      </c>
      <c r="E39">
        <v>1.6446759259259262E-2</v>
      </c>
    </row>
    <row r="40" spans="1:5" x14ac:dyDescent="0.25">
      <c r="A40" s="1" t="s">
        <v>5</v>
      </c>
      <c r="B40" s="1" t="s">
        <v>6</v>
      </c>
      <c r="C40" s="1" t="s">
        <v>16</v>
      </c>
      <c r="D40" s="1" t="s">
        <v>8</v>
      </c>
      <c r="E40">
        <v>1.8854166666666665E-2</v>
      </c>
    </row>
    <row r="41" spans="1:5" x14ac:dyDescent="0.25">
      <c r="A41" s="1" t="s">
        <v>5</v>
      </c>
      <c r="B41" s="1" t="s">
        <v>6</v>
      </c>
      <c r="C41" s="1" t="s">
        <v>21</v>
      </c>
      <c r="D41" s="1" t="s">
        <v>8</v>
      </c>
      <c r="E41">
        <v>2.3773148148148151E-2</v>
      </c>
    </row>
    <row r="42" spans="1:5" x14ac:dyDescent="0.25">
      <c r="A42" s="1" t="s">
        <v>27</v>
      </c>
      <c r="B42" s="1" t="s">
        <v>10</v>
      </c>
      <c r="C42" s="1" t="s">
        <v>110</v>
      </c>
      <c r="D42" s="1" t="s">
        <v>28</v>
      </c>
      <c r="E42">
        <v>1.4571759259259258E-2</v>
      </c>
    </row>
    <row r="43" spans="1:5" x14ac:dyDescent="0.25">
      <c r="A43" s="1" t="s">
        <v>27</v>
      </c>
      <c r="B43" s="1" t="s">
        <v>10</v>
      </c>
      <c r="C43" s="1" t="s">
        <v>14</v>
      </c>
      <c r="D43" s="1" t="s">
        <v>28</v>
      </c>
      <c r="E43">
        <v>1.4293981481481482E-2</v>
      </c>
    </row>
    <row r="44" spans="1:5" x14ac:dyDescent="0.25">
      <c r="A44" s="1" t="s">
        <v>27</v>
      </c>
      <c r="B44" s="1" t="s">
        <v>10</v>
      </c>
      <c r="C44" s="1" t="s">
        <v>17</v>
      </c>
      <c r="D44" s="1" t="s">
        <v>28</v>
      </c>
      <c r="E44">
        <v>1.9074074074074073E-2</v>
      </c>
    </row>
    <row r="45" spans="1:5" x14ac:dyDescent="0.25">
      <c r="A45" s="1" t="s">
        <v>27</v>
      </c>
      <c r="B45" s="1" t="s">
        <v>10</v>
      </c>
      <c r="C45" s="1" t="s">
        <v>16</v>
      </c>
      <c r="D45" s="1" t="s">
        <v>28</v>
      </c>
      <c r="E45">
        <v>1.699074074074074E-2</v>
      </c>
    </row>
    <row r="46" spans="1:5" x14ac:dyDescent="0.25">
      <c r="A46" s="1" t="s">
        <v>27</v>
      </c>
      <c r="B46" s="1" t="s">
        <v>10</v>
      </c>
      <c r="C46" s="1" t="s">
        <v>15</v>
      </c>
      <c r="D46" s="1" t="s">
        <v>28</v>
      </c>
      <c r="E46">
        <v>1.5810185185185184E-2</v>
      </c>
    </row>
    <row r="47" spans="1:5" x14ac:dyDescent="0.25">
      <c r="A47" s="1" t="s">
        <v>27</v>
      </c>
      <c r="B47" s="1" t="s">
        <v>10</v>
      </c>
      <c r="C47" s="1" t="s">
        <v>13</v>
      </c>
      <c r="D47" s="1" t="s">
        <v>28</v>
      </c>
      <c r="E47">
        <v>1.3854166666666666E-2</v>
      </c>
    </row>
    <row r="48" spans="1:5" x14ac:dyDescent="0.25">
      <c r="A48" s="1" t="s">
        <v>27</v>
      </c>
      <c r="B48" s="1" t="s">
        <v>6</v>
      </c>
      <c r="C48" s="1" t="s">
        <v>18</v>
      </c>
      <c r="D48" s="1" t="s">
        <v>28</v>
      </c>
      <c r="E48">
        <v>1.2094907407407408E-2</v>
      </c>
    </row>
    <row r="49" spans="1:5" x14ac:dyDescent="0.25">
      <c r="A49" s="1" t="s">
        <v>27</v>
      </c>
      <c r="B49" s="1" t="s">
        <v>6</v>
      </c>
      <c r="C49" s="1" t="s">
        <v>11</v>
      </c>
      <c r="D49" s="1" t="s">
        <v>28</v>
      </c>
      <c r="E49">
        <v>1.5150462962962963E-2</v>
      </c>
    </row>
    <row r="50" spans="1:5" x14ac:dyDescent="0.25">
      <c r="A50" s="1" t="s">
        <v>27</v>
      </c>
      <c r="B50" s="1" t="s">
        <v>6</v>
      </c>
      <c r="C50" s="1" t="s">
        <v>7</v>
      </c>
      <c r="D50" s="1" t="s">
        <v>28</v>
      </c>
      <c r="E50">
        <v>1.3043981481481483E-2</v>
      </c>
    </row>
    <row r="51" spans="1:5" x14ac:dyDescent="0.25">
      <c r="A51" s="1" t="s">
        <v>27</v>
      </c>
      <c r="B51" s="1" t="s">
        <v>6</v>
      </c>
      <c r="C51" s="1" t="s">
        <v>20</v>
      </c>
      <c r="D51" s="1" t="s">
        <v>28</v>
      </c>
      <c r="E51">
        <v>1.2094907407407408E-2</v>
      </c>
    </row>
    <row r="52" spans="1:5" x14ac:dyDescent="0.25">
      <c r="A52" s="1" t="s">
        <v>27</v>
      </c>
      <c r="B52" s="1" t="s">
        <v>6</v>
      </c>
      <c r="C52" s="1" t="s">
        <v>19</v>
      </c>
      <c r="D52" s="1" t="s">
        <v>28</v>
      </c>
      <c r="E52">
        <v>1.4467592592592593E-2</v>
      </c>
    </row>
    <row r="53" spans="1:5" x14ac:dyDescent="0.25">
      <c r="A53" s="1" t="s">
        <v>27</v>
      </c>
      <c r="B53" s="1" t="s">
        <v>6</v>
      </c>
      <c r="C53" s="1" t="s">
        <v>30</v>
      </c>
      <c r="D53" s="1" t="s">
        <v>28</v>
      </c>
      <c r="E53">
        <v>1.4131944444444445E-2</v>
      </c>
    </row>
    <row r="54" spans="1:5" x14ac:dyDescent="0.25">
      <c r="A54" s="1" t="s">
        <v>27</v>
      </c>
      <c r="B54" s="1" t="s">
        <v>6</v>
      </c>
      <c r="C54" s="1" t="s">
        <v>29</v>
      </c>
      <c r="D54" s="1" t="s">
        <v>28</v>
      </c>
      <c r="E54">
        <v>1.2094907407407408E-2</v>
      </c>
    </row>
    <row r="55" spans="1:5" x14ac:dyDescent="0.25">
      <c r="A55" s="1" t="s">
        <v>31</v>
      </c>
      <c r="B55" s="1" t="s">
        <v>10</v>
      </c>
      <c r="C55" s="1" t="s">
        <v>110</v>
      </c>
      <c r="D55" s="1" t="s">
        <v>32</v>
      </c>
      <c r="E55">
        <v>1.4513888888888889E-2</v>
      </c>
    </row>
    <row r="56" spans="1:5" x14ac:dyDescent="0.25">
      <c r="A56" s="1" t="s">
        <v>31</v>
      </c>
      <c r="B56" s="1" t="s">
        <v>10</v>
      </c>
      <c r="C56" s="1" t="s">
        <v>15</v>
      </c>
      <c r="D56" s="1" t="s">
        <v>32</v>
      </c>
      <c r="E56">
        <v>1.503472222222222E-2</v>
      </c>
    </row>
    <row r="57" spans="1:5" x14ac:dyDescent="0.25">
      <c r="A57" s="1" t="s">
        <v>31</v>
      </c>
      <c r="B57" s="1" t="s">
        <v>6</v>
      </c>
      <c r="C57" s="1" t="s">
        <v>11</v>
      </c>
      <c r="D57" s="1" t="s">
        <v>32</v>
      </c>
      <c r="E57">
        <v>1.4791666666666668E-2</v>
      </c>
    </row>
    <row r="58" spans="1:5" x14ac:dyDescent="0.25">
      <c r="A58" s="1" t="s">
        <v>31</v>
      </c>
      <c r="B58" s="1" t="s">
        <v>6</v>
      </c>
      <c r="C58" s="1" t="s">
        <v>7</v>
      </c>
      <c r="D58" s="1" t="s">
        <v>32</v>
      </c>
      <c r="E58">
        <v>1.3865740740740739E-2</v>
      </c>
    </row>
    <row r="59" spans="1:5" x14ac:dyDescent="0.25">
      <c r="A59" s="1" t="s">
        <v>31</v>
      </c>
      <c r="B59" s="1" t="s">
        <v>6</v>
      </c>
      <c r="C59" s="1" t="s">
        <v>20</v>
      </c>
      <c r="D59" s="1" t="s">
        <v>32</v>
      </c>
      <c r="E59">
        <v>1.3865740740740739E-2</v>
      </c>
    </row>
    <row r="60" spans="1:5" x14ac:dyDescent="0.25">
      <c r="A60" s="1" t="s">
        <v>31</v>
      </c>
      <c r="B60" s="1" t="s">
        <v>6</v>
      </c>
      <c r="C60" s="1" t="s">
        <v>19</v>
      </c>
      <c r="D60" s="1" t="s">
        <v>32</v>
      </c>
      <c r="E60">
        <v>1.4178240740740741E-2</v>
      </c>
    </row>
    <row r="61" spans="1:5" x14ac:dyDescent="0.25">
      <c r="A61" s="1" t="s">
        <v>31</v>
      </c>
      <c r="B61" s="1" t="s">
        <v>6</v>
      </c>
      <c r="C61" s="1" t="s">
        <v>16</v>
      </c>
      <c r="D61" s="1" t="s">
        <v>32</v>
      </c>
      <c r="E61">
        <v>1.6597222222222222E-2</v>
      </c>
    </row>
    <row r="62" spans="1:5" x14ac:dyDescent="0.25">
      <c r="A62" s="1" t="s">
        <v>31</v>
      </c>
      <c r="B62" s="1" t="s">
        <v>6</v>
      </c>
      <c r="C62" s="1" t="s">
        <v>21</v>
      </c>
      <c r="D62" s="1" t="s">
        <v>32</v>
      </c>
      <c r="E62">
        <v>1.6307870370370372E-2</v>
      </c>
    </row>
    <row r="63" spans="1:5" x14ac:dyDescent="0.25">
      <c r="A63" s="1" t="s">
        <v>33</v>
      </c>
      <c r="B63" s="1" t="s">
        <v>10</v>
      </c>
      <c r="C63" s="1" t="s">
        <v>110</v>
      </c>
      <c r="D63" s="1" t="s">
        <v>34</v>
      </c>
      <c r="E63">
        <v>1.4594907407407405E-2</v>
      </c>
    </row>
    <row r="64" spans="1:5" x14ac:dyDescent="0.25">
      <c r="A64" s="1" t="s">
        <v>33</v>
      </c>
      <c r="B64" s="1" t="s">
        <v>10</v>
      </c>
      <c r="C64" s="1" t="s">
        <v>15</v>
      </c>
      <c r="D64" s="1" t="s">
        <v>34</v>
      </c>
      <c r="E64">
        <v>1.5740740740740743E-2</v>
      </c>
    </row>
    <row r="65" spans="1:5" x14ac:dyDescent="0.25">
      <c r="A65" s="1" t="s">
        <v>33</v>
      </c>
      <c r="B65" s="1" t="s">
        <v>6</v>
      </c>
      <c r="C65" s="1" t="s">
        <v>11</v>
      </c>
      <c r="D65" s="1" t="s">
        <v>34</v>
      </c>
      <c r="E65">
        <v>1.8402777777777778E-2</v>
      </c>
    </row>
    <row r="66" spans="1:5" x14ac:dyDescent="0.25">
      <c r="A66" s="1" t="s">
        <v>33</v>
      </c>
      <c r="B66" s="1" t="s">
        <v>6</v>
      </c>
      <c r="C66" s="1" t="s">
        <v>20</v>
      </c>
      <c r="D66" s="1" t="s">
        <v>34</v>
      </c>
      <c r="E66">
        <v>1.5983796296296295E-2</v>
      </c>
    </row>
    <row r="67" spans="1:5" x14ac:dyDescent="0.25">
      <c r="A67" s="1" t="s">
        <v>33</v>
      </c>
      <c r="B67" s="1" t="s">
        <v>6</v>
      </c>
      <c r="C67" s="1" t="s">
        <v>19</v>
      </c>
      <c r="D67" s="1" t="s">
        <v>34</v>
      </c>
      <c r="E67">
        <v>1.5347222222222222E-2</v>
      </c>
    </row>
    <row r="68" spans="1:5" x14ac:dyDescent="0.25">
      <c r="A68" s="1" t="s">
        <v>33</v>
      </c>
      <c r="B68" s="1" t="s">
        <v>6</v>
      </c>
      <c r="C68" s="1" t="s">
        <v>25</v>
      </c>
      <c r="D68" s="1" t="s">
        <v>34</v>
      </c>
      <c r="E68">
        <v>2.1111111111111108E-2</v>
      </c>
    </row>
    <row r="69" spans="1:5" x14ac:dyDescent="0.25">
      <c r="A69" s="1" t="s">
        <v>33</v>
      </c>
      <c r="B69" s="1" t="s">
        <v>6</v>
      </c>
      <c r="C69" s="1" t="s">
        <v>18</v>
      </c>
      <c r="D69" s="1" t="s">
        <v>34</v>
      </c>
      <c r="E69">
        <v>1.5983796296296295E-2</v>
      </c>
    </row>
    <row r="70" spans="1:5" x14ac:dyDescent="0.25">
      <c r="A70" s="1" t="s">
        <v>35</v>
      </c>
      <c r="B70" s="1" t="s">
        <v>10</v>
      </c>
      <c r="C70" s="1" t="s">
        <v>110</v>
      </c>
      <c r="D70" s="1" t="s">
        <v>36</v>
      </c>
      <c r="E70">
        <v>1.4490740740740742E-2</v>
      </c>
    </row>
    <row r="71" spans="1:5" x14ac:dyDescent="0.25">
      <c r="A71" s="1" t="s">
        <v>35</v>
      </c>
      <c r="B71" s="1" t="s">
        <v>10</v>
      </c>
      <c r="C71" s="1" t="s">
        <v>15</v>
      </c>
      <c r="D71" s="1" t="s">
        <v>36</v>
      </c>
      <c r="E71">
        <v>1.5300925925925926E-2</v>
      </c>
    </row>
    <row r="72" spans="1:5" x14ac:dyDescent="0.25">
      <c r="A72" s="1" t="s">
        <v>35</v>
      </c>
      <c r="B72" s="1" t="s">
        <v>6</v>
      </c>
      <c r="C72" s="1" t="s">
        <v>20</v>
      </c>
      <c r="D72" s="1" t="s">
        <v>36</v>
      </c>
      <c r="E72">
        <v>1.6053240740740739E-2</v>
      </c>
    </row>
    <row r="73" spans="1:5" x14ac:dyDescent="0.25">
      <c r="A73" s="1" t="s">
        <v>35</v>
      </c>
      <c r="B73" s="1" t="s">
        <v>6</v>
      </c>
      <c r="C73" s="1" t="s">
        <v>18</v>
      </c>
      <c r="D73" s="1" t="s">
        <v>36</v>
      </c>
      <c r="E73">
        <v>1.6053240740740739E-2</v>
      </c>
    </row>
    <row r="74" spans="1:5" x14ac:dyDescent="0.25">
      <c r="A74" s="1" t="s">
        <v>35</v>
      </c>
      <c r="B74" s="1" t="s">
        <v>6</v>
      </c>
      <c r="C74" s="1" t="s">
        <v>19</v>
      </c>
      <c r="D74" s="1" t="s">
        <v>36</v>
      </c>
      <c r="E74">
        <v>1.726851851851852E-2</v>
      </c>
    </row>
    <row r="75" spans="1:5" x14ac:dyDescent="0.25">
      <c r="A75" s="1" t="s">
        <v>35</v>
      </c>
      <c r="B75" s="1" t="s">
        <v>6</v>
      </c>
      <c r="C75" s="1" t="s">
        <v>16</v>
      </c>
      <c r="D75" s="1" t="s">
        <v>36</v>
      </c>
      <c r="E75">
        <v>1.9942129629629629E-2</v>
      </c>
    </row>
    <row r="76" spans="1:5" x14ac:dyDescent="0.25">
      <c r="A76" s="1" t="s">
        <v>35</v>
      </c>
      <c r="B76" s="1" t="s">
        <v>6</v>
      </c>
      <c r="C76" s="1" t="s">
        <v>21</v>
      </c>
      <c r="D76" s="1" t="s">
        <v>36</v>
      </c>
      <c r="E76">
        <v>1.9803240740740739E-2</v>
      </c>
    </row>
    <row r="77" spans="1:5" x14ac:dyDescent="0.25">
      <c r="A77" s="1" t="s">
        <v>111</v>
      </c>
      <c r="B77" s="1" t="s">
        <v>10</v>
      </c>
      <c r="C77" s="1" t="s">
        <v>110</v>
      </c>
      <c r="D77" s="1" t="s">
        <v>38</v>
      </c>
      <c r="E77">
        <v>1.4525462962962964E-2</v>
      </c>
    </row>
    <row r="78" spans="1:5" x14ac:dyDescent="0.25">
      <c r="A78" s="1" t="s">
        <v>37</v>
      </c>
      <c r="B78" s="1" t="s">
        <v>10</v>
      </c>
      <c r="C78" s="1" t="s">
        <v>15</v>
      </c>
      <c r="D78" s="1" t="s">
        <v>38</v>
      </c>
      <c r="E78">
        <v>1.5532407407407406E-2</v>
      </c>
    </row>
    <row r="79" spans="1:5" x14ac:dyDescent="0.25">
      <c r="A79" s="1" t="s">
        <v>37</v>
      </c>
      <c r="B79" s="1" t="s">
        <v>6</v>
      </c>
      <c r="C79" s="1" t="s">
        <v>20</v>
      </c>
      <c r="D79" s="1" t="s">
        <v>38</v>
      </c>
      <c r="E79">
        <v>1.6875000000000001E-2</v>
      </c>
    </row>
    <row r="80" spans="1:5" x14ac:dyDescent="0.25">
      <c r="A80" s="1" t="s">
        <v>37</v>
      </c>
      <c r="B80" s="1" t="s">
        <v>6</v>
      </c>
      <c r="C80" s="1" t="s">
        <v>19</v>
      </c>
      <c r="D80" s="1" t="s">
        <v>38</v>
      </c>
      <c r="E80">
        <v>1.8240740740740741E-2</v>
      </c>
    </row>
    <row r="81" spans="1:5" x14ac:dyDescent="0.25">
      <c r="A81" s="1" t="s">
        <v>39</v>
      </c>
      <c r="B81" s="1" t="s">
        <v>10</v>
      </c>
      <c r="C81" s="1" t="s">
        <v>110</v>
      </c>
      <c r="D81" s="1" t="s">
        <v>40</v>
      </c>
      <c r="E81">
        <v>1.6493055555555556E-2</v>
      </c>
    </row>
    <row r="82" spans="1:5" x14ac:dyDescent="0.25">
      <c r="A82" s="1" t="s">
        <v>39</v>
      </c>
      <c r="B82" s="1" t="s">
        <v>10</v>
      </c>
      <c r="C82" s="1" t="s">
        <v>15</v>
      </c>
      <c r="D82" s="1" t="s">
        <v>40</v>
      </c>
      <c r="E82">
        <v>1.6932870370370369E-2</v>
      </c>
    </row>
    <row r="83" spans="1:5" x14ac:dyDescent="0.25">
      <c r="A83" s="1" t="s">
        <v>39</v>
      </c>
      <c r="B83" s="1" t="s">
        <v>6</v>
      </c>
      <c r="C83" s="1" t="s">
        <v>7</v>
      </c>
      <c r="D83" s="1" t="s">
        <v>40</v>
      </c>
      <c r="E83">
        <v>1.923611111111111E-2</v>
      </c>
    </row>
    <row r="84" spans="1:5" x14ac:dyDescent="0.25">
      <c r="A84" s="1" t="s">
        <v>39</v>
      </c>
      <c r="B84" s="1" t="s">
        <v>6</v>
      </c>
      <c r="C84" s="1" t="s">
        <v>19</v>
      </c>
      <c r="D84" s="1" t="s">
        <v>40</v>
      </c>
      <c r="E84">
        <v>1.923611111111111E-2</v>
      </c>
    </row>
    <row r="85" spans="1:5" x14ac:dyDescent="0.25">
      <c r="A85" s="1" t="s">
        <v>41</v>
      </c>
      <c r="B85" s="1" t="s">
        <v>10</v>
      </c>
      <c r="C85" s="1" t="s">
        <v>110</v>
      </c>
      <c r="D85" s="1" t="s">
        <v>42</v>
      </c>
      <c r="E85">
        <v>1.3495370370370371E-2</v>
      </c>
    </row>
    <row r="86" spans="1:5" x14ac:dyDescent="0.25">
      <c r="A86" s="1" t="s">
        <v>41</v>
      </c>
      <c r="B86" s="1" t="s">
        <v>10</v>
      </c>
      <c r="C86" s="1" t="s">
        <v>15</v>
      </c>
      <c r="D86" s="1" t="s">
        <v>42</v>
      </c>
      <c r="E86">
        <v>1.4594907407407405E-2</v>
      </c>
    </row>
    <row r="87" spans="1:5" x14ac:dyDescent="0.25">
      <c r="A87" s="1" t="s">
        <v>41</v>
      </c>
      <c r="B87" s="1" t="s">
        <v>6</v>
      </c>
      <c r="C87" s="1" t="s">
        <v>20</v>
      </c>
      <c r="D87" s="1" t="s">
        <v>42</v>
      </c>
      <c r="E87">
        <v>1.3321759259259261E-2</v>
      </c>
    </row>
    <row r="88" spans="1:5" x14ac:dyDescent="0.25">
      <c r="A88" s="1" t="s">
        <v>41</v>
      </c>
      <c r="B88" s="1" t="s">
        <v>6</v>
      </c>
      <c r="C88" s="1" t="s">
        <v>19</v>
      </c>
      <c r="D88" s="1" t="s">
        <v>42</v>
      </c>
      <c r="E88">
        <v>1.7465277777777777E-2</v>
      </c>
    </row>
    <row r="89" spans="1:5" x14ac:dyDescent="0.25">
      <c r="A89" s="1" t="s">
        <v>43</v>
      </c>
      <c r="B89" s="1" t="s">
        <v>10</v>
      </c>
      <c r="C89" s="1" t="s">
        <v>45</v>
      </c>
      <c r="D89" s="1" t="s">
        <v>44</v>
      </c>
      <c r="E89">
        <v>1.3275462962962963E-2</v>
      </c>
    </row>
    <row r="90" spans="1:5" x14ac:dyDescent="0.25">
      <c r="A90" s="1" t="s">
        <v>43</v>
      </c>
      <c r="B90" s="1" t="s">
        <v>10</v>
      </c>
      <c r="C90" s="1" t="s">
        <v>110</v>
      </c>
      <c r="D90" s="1" t="s">
        <v>44</v>
      </c>
      <c r="E90">
        <v>1.298611111111111E-2</v>
      </c>
    </row>
    <row r="91" spans="1:5" x14ac:dyDescent="0.25">
      <c r="A91" s="1" t="s">
        <v>43</v>
      </c>
      <c r="B91" s="1" t="s">
        <v>10</v>
      </c>
      <c r="C91" s="1" t="s">
        <v>15</v>
      </c>
      <c r="D91" s="1" t="s">
        <v>44</v>
      </c>
      <c r="E91">
        <v>1.2199074074074072E-2</v>
      </c>
    </row>
    <row r="92" spans="1:5" x14ac:dyDescent="0.25">
      <c r="A92" s="1" t="s">
        <v>43</v>
      </c>
      <c r="B92" s="1" t="s">
        <v>6</v>
      </c>
      <c r="C92" s="1" t="s">
        <v>20</v>
      </c>
      <c r="D92" s="1" t="s">
        <v>44</v>
      </c>
      <c r="E92">
        <v>1.5011574074074075E-2</v>
      </c>
    </row>
    <row r="93" spans="1:5" x14ac:dyDescent="0.25">
      <c r="A93" s="1" t="s">
        <v>43</v>
      </c>
      <c r="B93" s="1" t="s">
        <v>6</v>
      </c>
      <c r="C93" s="1" t="s">
        <v>19</v>
      </c>
      <c r="D93" s="1" t="s">
        <v>44</v>
      </c>
      <c r="E93">
        <v>1.494212962962963E-2</v>
      </c>
    </row>
    <row r="94" spans="1:5" x14ac:dyDescent="0.25">
      <c r="A94" s="1" t="s">
        <v>46</v>
      </c>
      <c r="B94" s="1" t="s">
        <v>10</v>
      </c>
      <c r="C94" s="1" t="s">
        <v>110</v>
      </c>
      <c r="D94" s="1" t="s">
        <v>47</v>
      </c>
      <c r="E94">
        <v>1.2349537037037039E-2</v>
      </c>
    </row>
    <row r="95" spans="1:5" x14ac:dyDescent="0.25">
      <c r="A95" s="1" t="s">
        <v>46</v>
      </c>
      <c r="B95" s="1" t="s">
        <v>10</v>
      </c>
      <c r="C95" s="1" t="s">
        <v>16</v>
      </c>
      <c r="D95" s="1" t="s">
        <v>47</v>
      </c>
      <c r="E95">
        <v>1.4143518518518519E-2</v>
      </c>
    </row>
    <row r="96" spans="1:5" x14ac:dyDescent="0.25">
      <c r="A96" s="1" t="s">
        <v>46</v>
      </c>
      <c r="B96" s="1" t="s">
        <v>10</v>
      </c>
      <c r="C96" s="1" t="s">
        <v>15</v>
      </c>
      <c r="D96" s="1" t="s">
        <v>47</v>
      </c>
      <c r="E96">
        <v>1.4849537037037036E-2</v>
      </c>
    </row>
    <row r="97" spans="1:5" x14ac:dyDescent="0.25">
      <c r="A97" s="1" t="s">
        <v>46</v>
      </c>
      <c r="B97" s="1" t="s">
        <v>6</v>
      </c>
      <c r="C97" s="1" t="s">
        <v>20</v>
      </c>
      <c r="D97" s="1" t="s">
        <v>47</v>
      </c>
      <c r="E97">
        <v>1.2372685185185186E-2</v>
      </c>
    </row>
    <row r="98" spans="1:5" x14ac:dyDescent="0.25">
      <c r="A98" s="1" t="s">
        <v>46</v>
      </c>
      <c r="B98" s="1" t="s">
        <v>6</v>
      </c>
      <c r="C98" s="1" t="s">
        <v>19</v>
      </c>
      <c r="D98" s="1" t="s">
        <v>47</v>
      </c>
      <c r="E98">
        <v>1.3541666666666667E-2</v>
      </c>
    </row>
    <row r="99" spans="1:5" x14ac:dyDescent="0.25">
      <c r="A99" s="1" t="s">
        <v>112</v>
      </c>
      <c r="B99" s="1" t="s">
        <v>10</v>
      </c>
      <c r="C99" s="1" t="s">
        <v>110</v>
      </c>
      <c r="D99" s="1" t="s">
        <v>49</v>
      </c>
      <c r="E99">
        <v>1.3877314814814815E-2</v>
      </c>
    </row>
    <row r="100" spans="1:5" x14ac:dyDescent="0.25">
      <c r="A100" s="1" t="s">
        <v>48</v>
      </c>
      <c r="B100" s="1" t="s">
        <v>10</v>
      </c>
      <c r="C100" s="1" t="s">
        <v>15</v>
      </c>
      <c r="D100" s="1" t="s">
        <v>49</v>
      </c>
      <c r="E100">
        <v>1.4548611111111111E-2</v>
      </c>
    </row>
    <row r="101" spans="1:5" x14ac:dyDescent="0.25">
      <c r="A101" s="1" t="s">
        <v>48</v>
      </c>
      <c r="B101" s="1" t="s">
        <v>6</v>
      </c>
      <c r="C101" s="1" t="s">
        <v>20</v>
      </c>
      <c r="D101" s="1" t="s">
        <v>49</v>
      </c>
      <c r="E101">
        <v>1.4583333333333332E-2</v>
      </c>
    </row>
    <row r="102" spans="1:5" x14ac:dyDescent="0.25">
      <c r="A102" s="1" t="s">
        <v>48</v>
      </c>
      <c r="B102" s="1" t="s">
        <v>6</v>
      </c>
      <c r="C102" s="1" t="s">
        <v>19</v>
      </c>
      <c r="D102" s="1" t="s">
        <v>49</v>
      </c>
      <c r="E102">
        <v>1.7812499999999998E-2</v>
      </c>
    </row>
    <row r="103" spans="1:5" x14ac:dyDescent="0.25">
      <c r="A103" s="1" t="s">
        <v>48</v>
      </c>
      <c r="B103" s="1" t="s">
        <v>6</v>
      </c>
      <c r="C103" s="1" t="s">
        <v>50</v>
      </c>
      <c r="D103" s="1" t="s">
        <v>49</v>
      </c>
      <c r="E103">
        <v>1.9652777777777779E-2</v>
      </c>
    </row>
    <row r="104" spans="1:5" x14ac:dyDescent="0.25">
      <c r="A104" s="1" t="s">
        <v>113</v>
      </c>
      <c r="B104" s="1" t="s">
        <v>10</v>
      </c>
      <c r="C104" s="1" t="s">
        <v>110</v>
      </c>
      <c r="D104" s="1" t="s">
        <v>52</v>
      </c>
      <c r="E104">
        <v>1.3692129629629629E-2</v>
      </c>
    </row>
    <row r="105" spans="1:5" x14ac:dyDescent="0.25">
      <c r="A105" s="1" t="s">
        <v>51</v>
      </c>
      <c r="B105" s="1" t="s">
        <v>10</v>
      </c>
      <c r="C105" s="1" t="s">
        <v>15</v>
      </c>
      <c r="D105" s="1" t="s">
        <v>52</v>
      </c>
      <c r="E105">
        <v>1.539351851851852E-2</v>
      </c>
    </row>
    <row r="106" spans="1:5" x14ac:dyDescent="0.25">
      <c r="A106" s="1" t="s">
        <v>51</v>
      </c>
      <c r="B106" s="1" t="s">
        <v>6</v>
      </c>
      <c r="C106" s="1" t="s">
        <v>18</v>
      </c>
      <c r="D106" s="1" t="s">
        <v>52</v>
      </c>
      <c r="E106">
        <v>1.7893518518518517E-2</v>
      </c>
    </row>
    <row r="107" spans="1:5" x14ac:dyDescent="0.25">
      <c r="A107" s="1" t="s">
        <v>51</v>
      </c>
      <c r="B107" s="1" t="s">
        <v>6</v>
      </c>
      <c r="C107" s="1" t="s">
        <v>19</v>
      </c>
      <c r="D107" s="1" t="s">
        <v>52</v>
      </c>
      <c r="E107">
        <v>1.5821759259259261E-2</v>
      </c>
    </row>
    <row r="108" spans="1:5" x14ac:dyDescent="0.25">
      <c r="A108" s="1" t="s">
        <v>53</v>
      </c>
      <c r="B108" s="1" t="s">
        <v>10</v>
      </c>
      <c r="C108" s="1" t="s">
        <v>110</v>
      </c>
      <c r="D108" s="1" t="s">
        <v>54</v>
      </c>
      <c r="E108">
        <v>1.3796296296296298E-2</v>
      </c>
    </row>
    <row r="109" spans="1:5" x14ac:dyDescent="0.25">
      <c r="A109" s="1" t="s">
        <v>53</v>
      </c>
      <c r="B109" s="1" t="s">
        <v>10</v>
      </c>
      <c r="C109" s="1" t="s">
        <v>15</v>
      </c>
      <c r="D109" s="1" t="s">
        <v>54</v>
      </c>
      <c r="E109">
        <v>1.4733796296296295E-2</v>
      </c>
    </row>
    <row r="110" spans="1:5" x14ac:dyDescent="0.25">
      <c r="A110" s="1" t="s">
        <v>53</v>
      </c>
      <c r="B110" s="1" t="s">
        <v>6</v>
      </c>
      <c r="C110" s="1" t="s">
        <v>20</v>
      </c>
      <c r="D110" s="1" t="s">
        <v>54</v>
      </c>
      <c r="E110">
        <v>1.3402777777777777E-2</v>
      </c>
    </row>
    <row r="111" spans="1:5" x14ac:dyDescent="0.25">
      <c r="A111" s="1" t="s">
        <v>53</v>
      </c>
      <c r="B111" s="1" t="s">
        <v>6</v>
      </c>
      <c r="C111" s="1" t="s">
        <v>19</v>
      </c>
      <c r="D111" s="1" t="s">
        <v>54</v>
      </c>
      <c r="E111">
        <v>1.3460648148148147E-2</v>
      </c>
    </row>
    <row r="112" spans="1:5" x14ac:dyDescent="0.25">
      <c r="A112" s="1" t="s">
        <v>55</v>
      </c>
      <c r="B112" s="1" t="s">
        <v>10</v>
      </c>
      <c r="C112" s="1" t="s">
        <v>110</v>
      </c>
      <c r="D112" s="1" t="s">
        <v>56</v>
      </c>
      <c r="E112">
        <v>1.3888888888888888E-2</v>
      </c>
    </row>
    <row r="113" spans="1:5" x14ac:dyDescent="0.25">
      <c r="A113" s="1" t="s">
        <v>55</v>
      </c>
      <c r="B113" s="1" t="s">
        <v>10</v>
      </c>
      <c r="C113" s="1" t="s">
        <v>15</v>
      </c>
      <c r="D113" s="1" t="s">
        <v>56</v>
      </c>
      <c r="E113">
        <v>1.5069444444444443E-2</v>
      </c>
    </row>
    <row r="114" spans="1:5" x14ac:dyDescent="0.25">
      <c r="A114" s="1" t="s">
        <v>55</v>
      </c>
      <c r="B114" s="1" t="s">
        <v>6</v>
      </c>
      <c r="C114" s="1" t="s">
        <v>11</v>
      </c>
      <c r="D114" s="1" t="s">
        <v>56</v>
      </c>
      <c r="E114">
        <v>1.4918981481481483E-2</v>
      </c>
    </row>
    <row r="115" spans="1:5" x14ac:dyDescent="0.25">
      <c r="A115" s="1" t="s">
        <v>55</v>
      </c>
      <c r="B115" s="1" t="s">
        <v>6</v>
      </c>
      <c r="C115" s="1" t="s">
        <v>18</v>
      </c>
      <c r="D115" s="1" t="s">
        <v>56</v>
      </c>
      <c r="E115">
        <v>1.329861111111111E-2</v>
      </c>
    </row>
    <row r="116" spans="1:5" x14ac:dyDescent="0.25">
      <c r="A116" s="1" t="s">
        <v>55</v>
      </c>
      <c r="B116" s="1" t="s">
        <v>6</v>
      </c>
      <c r="C116" s="1" t="s">
        <v>19</v>
      </c>
      <c r="D116" s="1" t="s">
        <v>56</v>
      </c>
      <c r="E116">
        <v>1.5682870370370371E-2</v>
      </c>
    </row>
    <row r="117" spans="1:5" x14ac:dyDescent="0.25">
      <c r="A117" s="1" t="s">
        <v>55</v>
      </c>
      <c r="B117" s="1" t="s">
        <v>6</v>
      </c>
      <c r="C117" s="1" t="s">
        <v>29</v>
      </c>
      <c r="D117" s="1" t="s">
        <v>56</v>
      </c>
      <c r="E117">
        <v>1.329861111111111E-2</v>
      </c>
    </row>
    <row r="118" spans="1:5" x14ac:dyDescent="0.25">
      <c r="A118" s="1" t="s">
        <v>57</v>
      </c>
      <c r="B118" s="1" t="s">
        <v>10</v>
      </c>
      <c r="C118" s="1" t="s">
        <v>110</v>
      </c>
      <c r="D118" s="1" t="s">
        <v>58</v>
      </c>
      <c r="E118">
        <v>1.3668981481481482E-2</v>
      </c>
    </row>
    <row r="119" spans="1:5" x14ac:dyDescent="0.25">
      <c r="A119" s="1" t="s">
        <v>57</v>
      </c>
      <c r="B119" s="1" t="s">
        <v>10</v>
      </c>
      <c r="C119" s="1" t="s">
        <v>15</v>
      </c>
      <c r="D119" s="1" t="s">
        <v>58</v>
      </c>
      <c r="E119">
        <v>1.4571759259259258E-2</v>
      </c>
    </row>
    <row r="120" spans="1:5" x14ac:dyDescent="0.25">
      <c r="A120" s="1" t="s">
        <v>57</v>
      </c>
      <c r="B120" s="1" t="s">
        <v>6</v>
      </c>
      <c r="C120" s="1" t="s">
        <v>18</v>
      </c>
      <c r="D120" s="1" t="s">
        <v>58</v>
      </c>
      <c r="E120">
        <v>1.6087962962962964E-2</v>
      </c>
    </row>
    <row r="121" spans="1:5" x14ac:dyDescent="0.25">
      <c r="A121" s="1" t="s">
        <v>57</v>
      </c>
      <c r="B121" s="1" t="s">
        <v>6</v>
      </c>
      <c r="C121" s="1" t="s">
        <v>19</v>
      </c>
      <c r="D121" s="1" t="s">
        <v>58</v>
      </c>
      <c r="E121">
        <v>1.5497685185185186E-2</v>
      </c>
    </row>
    <row r="122" spans="1:5" x14ac:dyDescent="0.25">
      <c r="A122" s="1" t="s">
        <v>59</v>
      </c>
      <c r="B122" s="1" t="s">
        <v>10</v>
      </c>
      <c r="C122" s="1" t="s">
        <v>110</v>
      </c>
      <c r="D122" s="1" t="s">
        <v>60</v>
      </c>
      <c r="E122">
        <v>1.4039351851851851E-2</v>
      </c>
    </row>
    <row r="123" spans="1:5" x14ac:dyDescent="0.25">
      <c r="A123" s="1" t="s">
        <v>59</v>
      </c>
      <c r="B123" s="1" t="s">
        <v>10</v>
      </c>
      <c r="C123" s="1" t="s">
        <v>15</v>
      </c>
      <c r="D123" s="1" t="s">
        <v>60</v>
      </c>
      <c r="E123">
        <v>1.3842592592592594E-2</v>
      </c>
    </row>
    <row r="124" spans="1:5" x14ac:dyDescent="0.25">
      <c r="A124" s="1" t="s">
        <v>59</v>
      </c>
      <c r="B124" s="1" t="s">
        <v>6</v>
      </c>
      <c r="C124" s="1" t="s">
        <v>18</v>
      </c>
      <c r="D124" s="1" t="s">
        <v>60</v>
      </c>
      <c r="E124">
        <v>1.2812499999999999E-2</v>
      </c>
    </row>
    <row r="125" spans="1:5" x14ac:dyDescent="0.25">
      <c r="A125" s="1" t="s">
        <v>59</v>
      </c>
      <c r="B125" s="1" t="s">
        <v>6</v>
      </c>
      <c r="C125" s="1" t="s">
        <v>19</v>
      </c>
      <c r="D125" s="1" t="s">
        <v>60</v>
      </c>
      <c r="E125">
        <v>1.4710648148148148E-2</v>
      </c>
    </row>
    <row r="126" spans="1:5" x14ac:dyDescent="0.25">
      <c r="A126" s="1" t="s">
        <v>59</v>
      </c>
      <c r="B126" s="1" t="s">
        <v>6</v>
      </c>
      <c r="C126" s="1" t="s">
        <v>61</v>
      </c>
      <c r="D126" s="1" t="s">
        <v>60</v>
      </c>
      <c r="E126">
        <v>1.3101851851851852E-2</v>
      </c>
    </row>
    <row r="127" spans="1:5" x14ac:dyDescent="0.25">
      <c r="A127" s="1" t="s">
        <v>114</v>
      </c>
      <c r="B127" s="1" t="s">
        <v>10</v>
      </c>
      <c r="C127" s="1" t="s">
        <v>110</v>
      </c>
      <c r="D127" s="1" t="s">
        <v>63</v>
      </c>
      <c r="E127">
        <v>1.3807870370370371E-2</v>
      </c>
    </row>
    <row r="128" spans="1:5" x14ac:dyDescent="0.25">
      <c r="A128" s="1" t="s">
        <v>62</v>
      </c>
      <c r="B128" s="1" t="s">
        <v>10</v>
      </c>
      <c r="C128" s="1" t="s">
        <v>15</v>
      </c>
      <c r="D128" s="1" t="s">
        <v>63</v>
      </c>
      <c r="E128">
        <v>1.53125E-2</v>
      </c>
    </row>
    <row r="129" spans="1:5" x14ac:dyDescent="0.25">
      <c r="A129" s="1" t="s">
        <v>62</v>
      </c>
      <c r="B129" s="1" t="s">
        <v>6</v>
      </c>
      <c r="C129" s="1" t="s">
        <v>20</v>
      </c>
      <c r="D129" s="1" t="s">
        <v>63</v>
      </c>
      <c r="E129">
        <v>1.3680555555555555E-2</v>
      </c>
    </row>
    <row r="130" spans="1:5" x14ac:dyDescent="0.25">
      <c r="A130" s="1" t="s">
        <v>62</v>
      </c>
      <c r="B130" s="1" t="s">
        <v>6</v>
      </c>
      <c r="C130" s="1" t="s">
        <v>19</v>
      </c>
      <c r="D130" s="1" t="s">
        <v>63</v>
      </c>
      <c r="E130">
        <v>1.5821759259259261E-2</v>
      </c>
    </row>
    <row r="131" spans="1:5" x14ac:dyDescent="0.25">
      <c r="A131" s="1" t="s">
        <v>64</v>
      </c>
      <c r="B131" s="1" t="s">
        <v>10</v>
      </c>
      <c r="C131" s="1" t="s">
        <v>110</v>
      </c>
      <c r="D131" s="1" t="s">
        <v>65</v>
      </c>
      <c r="E131">
        <v>1.3460648148148147E-2</v>
      </c>
    </row>
    <row r="132" spans="1:5" x14ac:dyDescent="0.25">
      <c r="A132" s="1" t="s">
        <v>64</v>
      </c>
      <c r="B132" s="1" t="s">
        <v>10</v>
      </c>
      <c r="C132" s="1" t="s">
        <v>15</v>
      </c>
      <c r="D132" s="1" t="s">
        <v>65</v>
      </c>
      <c r="E132">
        <v>1.283564814814815E-2</v>
      </c>
    </row>
    <row r="133" spans="1:5" x14ac:dyDescent="0.25">
      <c r="A133" s="1" t="s">
        <v>64</v>
      </c>
      <c r="B133" s="1" t="s">
        <v>6</v>
      </c>
      <c r="C133" s="1" t="s">
        <v>20</v>
      </c>
      <c r="D133" s="1" t="s">
        <v>65</v>
      </c>
      <c r="E133">
        <v>1.3310185185185187E-2</v>
      </c>
    </row>
    <row r="134" spans="1:5" x14ac:dyDescent="0.25">
      <c r="A134" s="1" t="s">
        <v>64</v>
      </c>
      <c r="B134" s="1" t="s">
        <v>6</v>
      </c>
      <c r="C134" s="1" t="s">
        <v>19</v>
      </c>
      <c r="D134" s="1" t="s">
        <v>65</v>
      </c>
      <c r="E134">
        <v>1.5462962962962963E-2</v>
      </c>
    </row>
    <row r="135" spans="1:5" x14ac:dyDescent="0.25">
      <c r="A135" s="1" t="s">
        <v>66</v>
      </c>
      <c r="B135" s="1" t="s">
        <v>10</v>
      </c>
      <c r="C135" s="1" t="s">
        <v>110</v>
      </c>
      <c r="D135" s="1" t="s">
        <v>67</v>
      </c>
      <c r="E135">
        <v>1.2650462962962962E-2</v>
      </c>
    </row>
    <row r="136" spans="1:5" x14ac:dyDescent="0.25">
      <c r="A136" s="1" t="s">
        <v>66</v>
      </c>
      <c r="B136" s="1" t="s">
        <v>10</v>
      </c>
      <c r="C136" s="1" t="s">
        <v>15</v>
      </c>
      <c r="D136" s="1" t="s">
        <v>67</v>
      </c>
      <c r="E136">
        <v>1.2037037037037035E-2</v>
      </c>
    </row>
    <row r="137" spans="1:5" x14ac:dyDescent="0.25">
      <c r="A137" s="1" t="s">
        <v>66</v>
      </c>
      <c r="B137" s="1" t="s">
        <v>6</v>
      </c>
      <c r="C137" s="1" t="s">
        <v>19</v>
      </c>
      <c r="D137" s="1" t="s">
        <v>67</v>
      </c>
      <c r="E137">
        <v>1.3379629629629628E-2</v>
      </c>
    </row>
    <row r="138" spans="1:5" x14ac:dyDescent="0.25">
      <c r="A138" s="1" t="s">
        <v>66</v>
      </c>
      <c r="B138" s="1" t="s">
        <v>6</v>
      </c>
      <c r="C138" s="1" t="s">
        <v>18</v>
      </c>
      <c r="D138" s="1" t="s">
        <v>67</v>
      </c>
      <c r="E138">
        <v>1.3171296296296294E-2</v>
      </c>
    </row>
    <row r="139" spans="1:5" x14ac:dyDescent="0.25">
      <c r="A139" s="1" t="s">
        <v>68</v>
      </c>
      <c r="B139" s="1" t="s">
        <v>10</v>
      </c>
      <c r="C139" s="1" t="s">
        <v>110</v>
      </c>
      <c r="D139" s="1" t="s">
        <v>69</v>
      </c>
      <c r="E139">
        <v>1.4687499999999999E-2</v>
      </c>
    </row>
    <row r="140" spans="1:5" x14ac:dyDescent="0.25">
      <c r="A140" s="1" t="s">
        <v>68</v>
      </c>
      <c r="B140" s="1" t="s">
        <v>10</v>
      </c>
      <c r="C140" s="1" t="s">
        <v>15</v>
      </c>
      <c r="D140" s="1" t="s">
        <v>69</v>
      </c>
      <c r="E140">
        <v>1.5474537037037038E-2</v>
      </c>
    </row>
    <row r="141" spans="1:5" x14ac:dyDescent="0.25">
      <c r="A141" s="1" t="s">
        <v>68</v>
      </c>
      <c r="B141" s="1" t="s">
        <v>6</v>
      </c>
      <c r="C141" s="1" t="s">
        <v>19</v>
      </c>
      <c r="D141" s="1" t="s">
        <v>69</v>
      </c>
      <c r="E141">
        <v>2.0706018518518519E-2</v>
      </c>
    </row>
    <row r="142" spans="1:5" x14ac:dyDescent="0.25">
      <c r="A142" s="1" t="s">
        <v>68</v>
      </c>
      <c r="B142" s="1" t="s">
        <v>6</v>
      </c>
      <c r="C142" s="1" t="s">
        <v>18</v>
      </c>
      <c r="D142" s="1" t="s">
        <v>69</v>
      </c>
      <c r="E142">
        <v>1.6631944444444446E-2</v>
      </c>
    </row>
    <row r="143" spans="1:5" x14ac:dyDescent="0.25">
      <c r="A143" s="1" t="s">
        <v>70</v>
      </c>
      <c r="B143" s="1" t="s">
        <v>10</v>
      </c>
      <c r="C143" s="1" t="s">
        <v>110</v>
      </c>
      <c r="D143" s="1" t="s">
        <v>71</v>
      </c>
      <c r="E143">
        <v>1.1527777777777777E-2</v>
      </c>
    </row>
    <row r="144" spans="1:5" x14ac:dyDescent="0.25">
      <c r="A144" s="1" t="s">
        <v>70</v>
      </c>
      <c r="B144" s="1" t="s">
        <v>10</v>
      </c>
      <c r="C144" s="1" t="s">
        <v>15</v>
      </c>
      <c r="D144" s="1" t="s">
        <v>71</v>
      </c>
      <c r="E144">
        <v>1.3460648148148147E-2</v>
      </c>
    </row>
    <row r="145" spans="1:5" x14ac:dyDescent="0.25">
      <c r="A145" s="1" t="s">
        <v>70</v>
      </c>
      <c r="B145" s="1" t="s">
        <v>6</v>
      </c>
      <c r="C145" s="1" t="s">
        <v>19</v>
      </c>
      <c r="D145" s="1" t="s">
        <v>71</v>
      </c>
      <c r="E145">
        <v>2.0636574074074075E-2</v>
      </c>
    </row>
    <row r="146" spans="1:5" x14ac:dyDescent="0.25">
      <c r="A146" s="1" t="s">
        <v>70</v>
      </c>
      <c r="B146" s="1" t="s">
        <v>6</v>
      </c>
      <c r="C146" s="1" t="s">
        <v>18</v>
      </c>
      <c r="D146" s="1" t="s">
        <v>71</v>
      </c>
      <c r="E146">
        <v>1.650462962962963E-2</v>
      </c>
    </row>
    <row r="147" spans="1:5" x14ac:dyDescent="0.25">
      <c r="A147" s="1" t="s">
        <v>72</v>
      </c>
      <c r="B147" s="1" t="s">
        <v>10</v>
      </c>
      <c r="C147" s="1" t="s">
        <v>110</v>
      </c>
      <c r="D147" s="1" t="s">
        <v>73</v>
      </c>
      <c r="E147">
        <v>1.7557870370370373E-2</v>
      </c>
    </row>
    <row r="148" spans="1:5" x14ac:dyDescent="0.25">
      <c r="A148" s="1" t="s">
        <v>72</v>
      </c>
      <c r="B148" s="1" t="s">
        <v>10</v>
      </c>
      <c r="C148" s="1" t="s">
        <v>15</v>
      </c>
      <c r="D148" s="1" t="s">
        <v>73</v>
      </c>
      <c r="E148">
        <v>1.923611111111111E-2</v>
      </c>
    </row>
    <row r="149" spans="1:5" x14ac:dyDescent="0.25">
      <c r="A149" s="1" t="s">
        <v>72</v>
      </c>
      <c r="B149" s="1" t="s">
        <v>6</v>
      </c>
      <c r="C149" s="1" t="s">
        <v>19</v>
      </c>
      <c r="D149" s="1" t="s">
        <v>73</v>
      </c>
      <c r="E149">
        <v>1.9074074074074073E-2</v>
      </c>
    </row>
    <row r="150" spans="1:5" x14ac:dyDescent="0.25">
      <c r="A150" s="1" t="s">
        <v>72</v>
      </c>
      <c r="B150" s="1" t="s">
        <v>6</v>
      </c>
      <c r="C150" s="1" t="s">
        <v>18</v>
      </c>
      <c r="D150" s="1" t="s">
        <v>73</v>
      </c>
      <c r="E150">
        <v>1.9490740740740743E-2</v>
      </c>
    </row>
    <row r="151" spans="1:5" x14ac:dyDescent="0.25">
      <c r="A151" s="1" t="s">
        <v>74</v>
      </c>
      <c r="B151" s="1" t="s">
        <v>10</v>
      </c>
      <c r="C151" s="1" t="s">
        <v>110</v>
      </c>
      <c r="D151" s="1" t="s">
        <v>75</v>
      </c>
      <c r="E151">
        <v>1.4247685185185184E-2</v>
      </c>
    </row>
    <row r="152" spans="1:5" x14ac:dyDescent="0.25">
      <c r="A152" s="1" t="s">
        <v>74</v>
      </c>
      <c r="B152" s="1" t="s">
        <v>10</v>
      </c>
      <c r="C152" s="1" t="s">
        <v>15</v>
      </c>
      <c r="D152" s="1" t="s">
        <v>75</v>
      </c>
      <c r="E152">
        <v>1.545138888888889E-2</v>
      </c>
    </row>
    <row r="153" spans="1:5" x14ac:dyDescent="0.25">
      <c r="A153" s="1" t="s">
        <v>74</v>
      </c>
      <c r="B153" s="1" t="s">
        <v>6</v>
      </c>
      <c r="C153" s="1" t="s">
        <v>19</v>
      </c>
      <c r="D153" s="1" t="s">
        <v>75</v>
      </c>
      <c r="E153">
        <v>1.800925925925926E-2</v>
      </c>
    </row>
    <row r="154" spans="1:5" x14ac:dyDescent="0.25">
      <c r="A154" s="1" t="s">
        <v>74</v>
      </c>
      <c r="B154" s="1" t="s">
        <v>6</v>
      </c>
      <c r="C154" s="1" t="s">
        <v>18</v>
      </c>
      <c r="D154" s="1" t="s">
        <v>75</v>
      </c>
      <c r="E154">
        <v>1.5208333333333332E-2</v>
      </c>
    </row>
    <row r="155" spans="1:5" x14ac:dyDescent="0.25">
      <c r="A155" s="1" t="s">
        <v>76</v>
      </c>
      <c r="B155" s="1" t="s">
        <v>10</v>
      </c>
      <c r="C155" s="1" t="s">
        <v>110</v>
      </c>
      <c r="D155" s="1" t="s">
        <v>77</v>
      </c>
      <c r="E155">
        <v>1.4768518518518519E-2</v>
      </c>
    </row>
    <row r="156" spans="1:5" x14ac:dyDescent="0.25">
      <c r="A156" s="1" t="s">
        <v>76</v>
      </c>
      <c r="B156" s="1" t="s">
        <v>10</v>
      </c>
      <c r="C156" s="1" t="s">
        <v>15</v>
      </c>
      <c r="D156" s="1" t="s">
        <v>77</v>
      </c>
      <c r="E156">
        <v>1.5300925925925926E-2</v>
      </c>
    </row>
    <row r="157" spans="1:5" x14ac:dyDescent="0.25">
      <c r="A157" s="1" t="s">
        <v>76</v>
      </c>
      <c r="B157" s="1" t="s">
        <v>6</v>
      </c>
      <c r="C157" s="1" t="s">
        <v>19</v>
      </c>
      <c r="D157" s="1" t="s">
        <v>77</v>
      </c>
      <c r="E157">
        <v>1.7337962962962961E-2</v>
      </c>
    </row>
    <row r="158" spans="1:5" x14ac:dyDescent="0.25">
      <c r="A158" s="1" t="s">
        <v>76</v>
      </c>
      <c r="B158" s="1" t="s">
        <v>6</v>
      </c>
      <c r="C158" s="1" t="s">
        <v>18</v>
      </c>
      <c r="D158" s="1" t="s">
        <v>77</v>
      </c>
      <c r="E158">
        <v>1.5659722222222224E-2</v>
      </c>
    </row>
    <row r="159" spans="1:5" x14ac:dyDescent="0.25">
      <c r="A159" s="1" t="s">
        <v>78</v>
      </c>
      <c r="B159" s="1" t="s">
        <v>10</v>
      </c>
      <c r="C159" s="1" t="s">
        <v>110</v>
      </c>
      <c r="D159" s="1" t="s">
        <v>79</v>
      </c>
      <c r="E159">
        <v>1.4270833333333335E-2</v>
      </c>
    </row>
    <row r="160" spans="1:5" x14ac:dyDescent="0.25">
      <c r="A160" s="1" t="s">
        <v>78</v>
      </c>
      <c r="B160" s="1" t="s">
        <v>10</v>
      </c>
      <c r="C160" s="1" t="s">
        <v>15</v>
      </c>
      <c r="D160" s="1" t="s">
        <v>79</v>
      </c>
      <c r="E160">
        <v>1.7395833333333336E-2</v>
      </c>
    </row>
    <row r="161" spans="1:5" x14ac:dyDescent="0.25">
      <c r="A161" s="1" t="s">
        <v>78</v>
      </c>
      <c r="B161" s="1" t="s">
        <v>6</v>
      </c>
      <c r="C161" s="1" t="s">
        <v>19</v>
      </c>
      <c r="D161" s="1" t="s">
        <v>79</v>
      </c>
      <c r="E161">
        <v>2.3055555555555555E-2</v>
      </c>
    </row>
    <row r="162" spans="1:5" x14ac:dyDescent="0.25">
      <c r="A162" s="1" t="s">
        <v>78</v>
      </c>
      <c r="B162" s="1" t="s">
        <v>6</v>
      </c>
      <c r="C162" s="1" t="s">
        <v>18</v>
      </c>
      <c r="D162" s="1" t="s">
        <v>79</v>
      </c>
      <c r="E162">
        <v>1.4143518518518519E-2</v>
      </c>
    </row>
    <row r="163" spans="1:5" x14ac:dyDescent="0.25">
      <c r="A163" s="1" t="s">
        <v>80</v>
      </c>
      <c r="B163" s="1" t="s">
        <v>10</v>
      </c>
      <c r="C163" s="1" t="s">
        <v>110</v>
      </c>
      <c r="D163" s="1" t="s">
        <v>81</v>
      </c>
      <c r="E163">
        <v>1.4004629629629631E-2</v>
      </c>
    </row>
    <row r="164" spans="1:5" x14ac:dyDescent="0.25">
      <c r="A164" s="1" t="s">
        <v>80</v>
      </c>
      <c r="B164" s="1" t="s">
        <v>10</v>
      </c>
      <c r="C164" s="1" t="s">
        <v>15</v>
      </c>
      <c r="D164" s="1" t="s">
        <v>81</v>
      </c>
      <c r="E164">
        <v>1.4490740740740742E-2</v>
      </c>
    </row>
    <row r="165" spans="1:5" x14ac:dyDescent="0.25">
      <c r="A165" s="1" t="s">
        <v>80</v>
      </c>
      <c r="B165" s="1" t="s">
        <v>6</v>
      </c>
      <c r="C165" s="1" t="s">
        <v>19</v>
      </c>
      <c r="D165" s="1" t="s">
        <v>81</v>
      </c>
      <c r="E165">
        <v>1.8148148148148146E-2</v>
      </c>
    </row>
    <row r="166" spans="1:5" x14ac:dyDescent="0.25">
      <c r="A166" s="1" t="s">
        <v>80</v>
      </c>
      <c r="B166" s="1" t="s">
        <v>6</v>
      </c>
      <c r="C166" s="1" t="s">
        <v>18</v>
      </c>
      <c r="D166" s="1" t="s">
        <v>81</v>
      </c>
      <c r="E166">
        <v>1.3101851851851852E-2</v>
      </c>
    </row>
    <row r="167" spans="1:5" x14ac:dyDescent="0.25">
      <c r="A167" s="1" t="s">
        <v>82</v>
      </c>
      <c r="B167" s="1" t="s">
        <v>10</v>
      </c>
      <c r="C167" s="1" t="s">
        <v>110</v>
      </c>
      <c r="D167" s="1" t="s">
        <v>83</v>
      </c>
      <c r="E167">
        <v>1.1967592592592592E-2</v>
      </c>
    </row>
    <row r="168" spans="1:5" x14ac:dyDescent="0.25">
      <c r="A168" s="1" t="s">
        <v>82</v>
      </c>
      <c r="B168" s="1" t="s">
        <v>10</v>
      </c>
      <c r="C168" s="1" t="s">
        <v>15</v>
      </c>
      <c r="D168" s="1" t="s">
        <v>83</v>
      </c>
      <c r="E168">
        <v>1.3356481481481483E-2</v>
      </c>
    </row>
    <row r="169" spans="1:5" x14ac:dyDescent="0.25">
      <c r="A169" s="1" t="s">
        <v>82</v>
      </c>
      <c r="B169" s="1" t="s">
        <v>6</v>
      </c>
      <c r="C169" s="1" t="s">
        <v>20</v>
      </c>
      <c r="D169" s="1" t="s">
        <v>83</v>
      </c>
      <c r="E169">
        <v>1.3657407407407408E-2</v>
      </c>
    </row>
    <row r="170" spans="1:5" x14ac:dyDescent="0.25">
      <c r="A170" s="1" t="s">
        <v>82</v>
      </c>
      <c r="B170" s="1" t="s">
        <v>6</v>
      </c>
      <c r="C170" s="1" t="s">
        <v>19</v>
      </c>
      <c r="D170" s="1" t="s">
        <v>83</v>
      </c>
      <c r="E170">
        <v>1.6377314814814813E-2</v>
      </c>
    </row>
    <row r="171" spans="1:5" x14ac:dyDescent="0.25">
      <c r="A171" s="1" t="s">
        <v>82</v>
      </c>
      <c r="B171" s="1" t="s">
        <v>6</v>
      </c>
      <c r="C171" s="1" t="s">
        <v>18</v>
      </c>
      <c r="D171" s="1" t="s">
        <v>83</v>
      </c>
      <c r="E171">
        <v>1.3657407407407408E-2</v>
      </c>
    </row>
    <row r="172" spans="1:5" x14ac:dyDescent="0.25">
      <c r="A172" s="1" t="s">
        <v>84</v>
      </c>
      <c r="B172" s="1" t="s">
        <v>10</v>
      </c>
      <c r="C172" s="1" t="s">
        <v>110</v>
      </c>
      <c r="D172" s="1" t="s">
        <v>85</v>
      </c>
      <c r="E172">
        <v>1.34375E-2</v>
      </c>
    </row>
    <row r="173" spans="1:5" x14ac:dyDescent="0.25">
      <c r="A173" s="1" t="s">
        <v>84</v>
      </c>
      <c r="B173" s="1" t="s">
        <v>10</v>
      </c>
      <c r="C173" s="1" t="s">
        <v>15</v>
      </c>
      <c r="D173" s="1" t="s">
        <v>85</v>
      </c>
      <c r="E173">
        <v>1.324074074074074E-2</v>
      </c>
    </row>
    <row r="174" spans="1:5" x14ac:dyDescent="0.25">
      <c r="A174" s="1" t="s">
        <v>84</v>
      </c>
      <c r="B174" s="1" t="s">
        <v>6</v>
      </c>
      <c r="C174" s="1" t="s">
        <v>19</v>
      </c>
      <c r="D174" s="1" t="s">
        <v>85</v>
      </c>
      <c r="E174">
        <v>1.6898148148148148E-2</v>
      </c>
    </row>
    <row r="175" spans="1:5" x14ac:dyDescent="0.25">
      <c r="A175" s="1" t="s">
        <v>84</v>
      </c>
      <c r="B175" s="1" t="s">
        <v>6</v>
      </c>
      <c r="C175" s="1" t="s">
        <v>18</v>
      </c>
      <c r="D175" s="1" t="s">
        <v>85</v>
      </c>
      <c r="E175">
        <v>1.4884259259259259E-2</v>
      </c>
    </row>
    <row r="176" spans="1:5" x14ac:dyDescent="0.25">
      <c r="A176" s="1" t="s">
        <v>86</v>
      </c>
      <c r="B176" s="1" t="s">
        <v>10</v>
      </c>
      <c r="C176" s="1" t="s">
        <v>110</v>
      </c>
      <c r="D176" s="1" t="s">
        <v>87</v>
      </c>
      <c r="E176">
        <v>1.539351851851852E-2</v>
      </c>
    </row>
    <row r="177" spans="1:5" x14ac:dyDescent="0.25">
      <c r="A177" s="1" t="s">
        <v>86</v>
      </c>
      <c r="B177" s="1" t="s">
        <v>10</v>
      </c>
      <c r="C177" s="1" t="s">
        <v>15</v>
      </c>
      <c r="D177" s="1" t="s">
        <v>87</v>
      </c>
      <c r="E177">
        <v>1.6087962962962964E-2</v>
      </c>
    </row>
    <row r="178" spans="1:5" x14ac:dyDescent="0.25">
      <c r="A178" s="1" t="s">
        <v>86</v>
      </c>
      <c r="B178" s="1" t="s">
        <v>6</v>
      </c>
      <c r="C178" s="1" t="s">
        <v>19</v>
      </c>
      <c r="D178" s="1" t="s">
        <v>87</v>
      </c>
      <c r="E178">
        <v>1.9768518518518515E-2</v>
      </c>
    </row>
    <row r="179" spans="1:5" x14ac:dyDescent="0.25">
      <c r="A179" s="1" t="s">
        <v>88</v>
      </c>
      <c r="B179" s="1" t="s">
        <v>10</v>
      </c>
      <c r="C179" s="1" t="s">
        <v>110</v>
      </c>
      <c r="D179" s="1" t="s">
        <v>89</v>
      </c>
      <c r="E179">
        <v>1.5590277777777778E-2</v>
      </c>
    </row>
    <row r="180" spans="1:5" x14ac:dyDescent="0.25">
      <c r="A180" s="1" t="s">
        <v>88</v>
      </c>
      <c r="B180" s="1" t="s">
        <v>6</v>
      </c>
      <c r="C180" s="1" t="s">
        <v>19</v>
      </c>
      <c r="D180" s="1" t="s">
        <v>89</v>
      </c>
      <c r="E180">
        <v>1.7962962962962962E-2</v>
      </c>
    </row>
    <row r="181" spans="1:5" x14ac:dyDescent="0.25">
      <c r="A181" s="1" t="s">
        <v>90</v>
      </c>
      <c r="B181" s="1" t="s">
        <v>10</v>
      </c>
      <c r="C181" s="1" t="s">
        <v>110</v>
      </c>
      <c r="D181" s="1" t="s">
        <v>91</v>
      </c>
      <c r="E181">
        <v>1.3611111111111114E-2</v>
      </c>
    </row>
    <row r="182" spans="1:5" x14ac:dyDescent="0.25">
      <c r="A182" s="1" t="s">
        <v>90</v>
      </c>
      <c r="B182" s="1" t="s">
        <v>6</v>
      </c>
      <c r="C182" s="1" t="s">
        <v>19</v>
      </c>
      <c r="D182" s="1" t="s">
        <v>91</v>
      </c>
      <c r="E182">
        <v>1.6064814814814813E-2</v>
      </c>
    </row>
    <row r="183" spans="1:5" x14ac:dyDescent="0.25">
      <c r="A183" s="1" t="s">
        <v>92</v>
      </c>
      <c r="B183" s="1" t="s">
        <v>10</v>
      </c>
      <c r="C183" s="1" t="s">
        <v>110</v>
      </c>
      <c r="D183" s="1" t="s">
        <v>93</v>
      </c>
      <c r="E183">
        <v>1.4421296296296295E-2</v>
      </c>
    </row>
    <row r="184" spans="1:5" x14ac:dyDescent="0.25">
      <c r="A184" s="1" t="s">
        <v>92</v>
      </c>
      <c r="B184" s="1" t="s">
        <v>6</v>
      </c>
      <c r="C184" s="1" t="s">
        <v>19</v>
      </c>
      <c r="D184" s="1" t="s">
        <v>93</v>
      </c>
      <c r="E184">
        <v>2.2743055555555555E-2</v>
      </c>
    </row>
    <row r="185" spans="1:5" x14ac:dyDescent="0.25">
      <c r="A185" s="1" t="s">
        <v>94</v>
      </c>
      <c r="B185" s="1" t="s">
        <v>10</v>
      </c>
      <c r="C185" s="1" t="s">
        <v>110</v>
      </c>
      <c r="D185" s="1" t="s">
        <v>95</v>
      </c>
      <c r="E185">
        <v>1.5104166666666667E-2</v>
      </c>
    </row>
    <row r="186" spans="1:5" x14ac:dyDescent="0.25">
      <c r="A186" s="1" t="s">
        <v>94</v>
      </c>
      <c r="B186" s="1" t="s">
        <v>6</v>
      </c>
      <c r="C186" s="1" t="s">
        <v>19</v>
      </c>
      <c r="D186" s="1" t="s">
        <v>95</v>
      </c>
      <c r="E186">
        <v>2.1238425925925924E-2</v>
      </c>
    </row>
    <row r="187" spans="1:5" x14ac:dyDescent="0.25">
      <c r="A187" s="1" t="s">
        <v>96</v>
      </c>
      <c r="B187" s="1" t="s">
        <v>10</v>
      </c>
      <c r="C187" s="1" t="s">
        <v>110</v>
      </c>
      <c r="D187" s="1" t="s">
        <v>97</v>
      </c>
      <c r="E187">
        <v>1.5844907407407408E-2</v>
      </c>
    </row>
    <row r="188" spans="1:5" x14ac:dyDescent="0.25">
      <c r="A188" s="1" t="s">
        <v>96</v>
      </c>
      <c r="B188" s="1" t="s">
        <v>6</v>
      </c>
      <c r="C188" s="1" t="s">
        <v>19</v>
      </c>
      <c r="D188" s="1" t="s">
        <v>97</v>
      </c>
      <c r="E188">
        <v>2.1712962962962962E-2</v>
      </c>
    </row>
    <row r="189" spans="1:5" x14ac:dyDescent="0.25">
      <c r="A189" s="1" t="s">
        <v>98</v>
      </c>
      <c r="B189" s="1" t="s">
        <v>10</v>
      </c>
      <c r="C189" s="1" t="s">
        <v>110</v>
      </c>
      <c r="D189" s="1" t="s">
        <v>99</v>
      </c>
      <c r="E189">
        <v>1.1782407407407406E-2</v>
      </c>
    </row>
    <row r="190" spans="1:5" x14ac:dyDescent="0.25">
      <c r="A190" s="1" t="s">
        <v>98</v>
      </c>
      <c r="B190" s="1" t="s">
        <v>6</v>
      </c>
      <c r="C190" s="1" t="s">
        <v>19</v>
      </c>
      <c r="D190" s="1" t="s">
        <v>99</v>
      </c>
      <c r="E190">
        <v>1.539351851851852E-2</v>
      </c>
    </row>
    <row r="191" spans="1:5" x14ac:dyDescent="0.25">
      <c r="A191" s="1" t="s">
        <v>100</v>
      </c>
      <c r="B191" s="1" t="s">
        <v>10</v>
      </c>
      <c r="C191" s="1" t="s">
        <v>110</v>
      </c>
      <c r="D191" s="1" t="s">
        <v>101</v>
      </c>
      <c r="E191">
        <v>1.5011574074074075E-2</v>
      </c>
    </row>
    <row r="192" spans="1:5" x14ac:dyDescent="0.25">
      <c r="A192" s="1" t="s">
        <v>100</v>
      </c>
      <c r="B192" s="1" t="s">
        <v>6</v>
      </c>
      <c r="C192" s="1" t="s">
        <v>18</v>
      </c>
      <c r="D192" s="1" t="s">
        <v>101</v>
      </c>
      <c r="E192">
        <v>2.0208333333333335E-2</v>
      </c>
    </row>
    <row r="193" spans="1:5" x14ac:dyDescent="0.25">
      <c r="A193" s="1" t="s">
        <v>100</v>
      </c>
      <c r="B193" s="1" t="s">
        <v>6</v>
      </c>
      <c r="C193" s="1" t="s">
        <v>19</v>
      </c>
      <c r="D193" s="1" t="s">
        <v>101</v>
      </c>
      <c r="E193">
        <v>1.9791666666666666E-2</v>
      </c>
    </row>
    <row r="194" spans="1:5" x14ac:dyDescent="0.25">
      <c r="A194" s="1" t="s">
        <v>102</v>
      </c>
      <c r="B194" s="1" t="s">
        <v>10</v>
      </c>
      <c r="C194" s="1" t="s">
        <v>110</v>
      </c>
      <c r="D194" s="1" t="s">
        <v>103</v>
      </c>
      <c r="E194">
        <v>1.6782407407407409E-2</v>
      </c>
    </row>
    <row r="195" spans="1:5" x14ac:dyDescent="0.25">
      <c r="A195" s="1" t="s">
        <v>102</v>
      </c>
      <c r="B195" s="1" t="s">
        <v>6</v>
      </c>
      <c r="C195" s="1" t="s">
        <v>19</v>
      </c>
      <c r="D195" s="1" t="s">
        <v>103</v>
      </c>
      <c r="E195">
        <v>2.0370370370370369E-2</v>
      </c>
    </row>
    <row r="196" spans="1:5" x14ac:dyDescent="0.25">
      <c r="A196" s="1" t="s">
        <v>104</v>
      </c>
      <c r="B196" s="1" t="s">
        <v>10</v>
      </c>
      <c r="C196" s="1" t="s">
        <v>110</v>
      </c>
      <c r="D196" s="1" t="s">
        <v>105</v>
      </c>
      <c r="E196">
        <v>1.577546296296296E-2</v>
      </c>
    </row>
    <row r="197" spans="1:5" x14ac:dyDescent="0.25">
      <c r="A197" s="1" t="s">
        <v>104</v>
      </c>
      <c r="B197" s="1" t="s">
        <v>6</v>
      </c>
      <c r="C197" s="1" t="s">
        <v>19</v>
      </c>
      <c r="D197" s="1" t="s">
        <v>105</v>
      </c>
      <c r="E197">
        <v>2.5405092592592594E-2</v>
      </c>
    </row>
    <row r="198" spans="1:5" x14ac:dyDescent="0.25">
      <c r="A198" s="1" t="s">
        <v>106</v>
      </c>
      <c r="B198" s="1" t="s">
        <v>10</v>
      </c>
      <c r="C198" s="1" t="s">
        <v>110</v>
      </c>
      <c r="D198" s="1" t="s">
        <v>107</v>
      </c>
      <c r="E198">
        <v>1.4571759259259258E-2</v>
      </c>
    </row>
    <row r="199" spans="1:5" x14ac:dyDescent="0.25">
      <c r="A199" s="1" t="s">
        <v>106</v>
      </c>
      <c r="B199" s="1" t="s">
        <v>6</v>
      </c>
      <c r="C199" s="1" t="s">
        <v>19</v>
      </c>
      <c r="D199" s="1" t="s">
        <v>107</v>
      </c>
      <c r="E199">
        <v>2.1863425925925925E-2</v>
      </c>
    </row>
    <row r="200" spans="1:5" x14ac:dyDescent="0.25">
      <c r="A200" s="1" t="s">
        <v>108</v>
      </c>
      <c r="B200" s="1" t="s">
        <v>10</v>
      </c>
      <c r="C200" s="1" t="s">
        <v>110</v>
      </c>
      <c r="D200" s="1" t="s">
        <v>109</v>
      </c>
      <c r="E200">
        <v>1.1921296296296298E-2</v>
      </c>
    </row>
    <row r="201" spans="1:5" x14ac:dyDescent="0.25">
      <c r="A201" s="1" t="s">
        <v>108</v>
      </c>
      <c r="B201" s="1" t="s">
        <v>6</v>
      </c>
      <c r="C201" s="1" t="s">
        <v>19</v>
      </c>
      <c r="D201" s="1" t="s">
        <v>109</v>
      </c>
      <c r="E201">
        <v>1.9780092592592592E-2</v>
      </c>
    </row>
    <row r="202" spans="1:5" x14ac:dyDescent="0.25">
      <c r="A202" s="1" t="s">
        <v>9</v>
      </c>
      <c r="B202" s="1" t="s">
        <v>6</v>
      </c>
      <c r="C202" s="1" t="s">
        <v>124</v>
      </c>
      <c r="D202" s="1" t="s">
        <v>12</v>
      </c>
      <c r="E202">
        <v>1.539351851851852E-2</v>
      </c>
    </row>
    <row r="203" spans="1:5" x14ac:dyDescent="0.25">
      <c r="A203" s="1" t="s">
        <v>23</v>
      </c>
      <c r="B203" s="1" t="s">
        <v>6</v>
      </c>
      <c r="C203" s="1" t="s">
        <v>124</v>
      </c>
      <c r="D203" s="1" t="s">
        <v>24</v>
      </c>
      <c r="E203">
        <v>1.5219907407407409E-2</v>
      </c>
    </row>
    <row r="204" spans="1:5" x14ac:dyDescent="0.25">
      <c r="A204" s="1" t="s">
        <v>5</v>
      </c>
      <c r="B204" s="1" t="s">
        <v>6</v>
      </c>
      <c r="C204" s="1" t="s">
        <v>124</v>
      </c>
      <c r="D204" s="1" t="s">
        <v>8</v>
      </c>
      <c r="E204">
        <v>1.6527777777777777E-2</v>
      </c>
    </row>
    <row r="205" spans="1:5" x14ac:dyDescent="0.25">
      <c r="A205" s="1" t="s">
        <v>27</v>
      </c>
      <c r="B205" s="1" t="s">
        <v>6</v>
      </c>
      <c r="C205" s="1" t="s">
        <v>124</v>
      </c>
      <c r="D205" s="1" t="s">
        <v>28</v>
      </c>
      <c r="E205">
        <v>1.3761574074074074E-2</v>
      </c>
    </row>
    <row r="206" spans="1:5" x14ac:dyDescent="0.25">
      <c r="A206" s="1" t="s">
        <v>31</v>
      </c>
      <c r="B206" s="1" t="s">
        <v>6</v>
      </c>
      <c r="C206" s="1" t="s">
        <v>124</v>
      </c>
      <c r="D206" s="1" t="s">
        <v>32</v>
      </c>
      <c r="E206">
        <v>1.6030092592592592E-2</v>
      </c>
    </row>
    <row r="207" spans="1:5" x14ac:dyDescent="0.25">
      <c r="A207" s="1" t="s">
        <v>9</v>
      </c>
      <c r="B207" s="1" t="s">
        <v>10</v>
      </c>
      <c r="C207" s="1" t="s">
        <v>116</v>
      </c>
      <c r="D207" s="1" t="s">
        <v>12</v>
      </c>
      <c r="E207">
        <v>1.1516203703703702E-2</v>
      </c>
    </row>
    <row r="208" spans="1:5" x14ac:dyDescent="0.25">
      <c r="A208" s="1" t="s">
        <v>9</v>
      </c>
      <c r="B208" s="1" t="s">
        <v>10</v>
      </c>
      <c r="C208" s="1" t="s">
        <v>125</v>
      </c>
      <c r="D208" s="1" t="s">
        <v>12</v>
      </c>
      <c r="E208">
        <v>1.3668981481481482E-2</v>
      </c>
    </row>
    <row r="209" spans="1:5" x14ac:dyDescent="0.25">
      <c r="A209" s="1" t="s">
        <v>9</v>
      </c>
      <c r="B209" s="1" t="s">
        <v>10</v>
      </c>
      <c r="C209" s="1" t="s">
        <v>118</v>
      </c>
      <c r="D209" s="1" t="s">
        <v>12</v>
      </c>
      <c r="E209">
        <v>1.3402777777777777E-2</v>
      </c>
    </row>
    <row r="210" spans="1:5" x14ac:dyDescent="0.25">
      <c r="A210" s="1" t="s">
        <v>9</v>
      </c>
      <c r="B210" s="1" t="s">
        <v>10</v>
      </c>
      <c r="C210" s="1" t="s">
        <v>119</v>
      </c>
      <c r="D210" s="1" t="s">
        <v>12</v>
      </c>
      <c r="E210">
        <v>1.8217592592592594E-2</v>
      </c>
    </row>
    <row r="211" spans="1:5" x14ac:dyDescent="0.25">
      <c r="A211" s="1" t="s">
        <v>9</v>
      </c>
      <c r="B211" s="1" t="s">
        <v>10</v>
      </c>
      <c r="C211" s="1" t="s">
        <v>50</v>
      </c>
      <c r="D211" s="1" t="s">
        <v>12</v>
      </c>
      <c r="E211">
        <v>1.7060185185185185E-2</v>
      </c>
    </row>
    <row r="212" spans="1:5" x14ac:dyDescent="0.25">
      <c r="A212" s="1" t="s">
        <v>9</v>
      </c>
      <c r="B212" s="1" t="s">
        <v>10</v>
      </c>
      <c r="C212" s="1" t="s">
        <v>117</v>
      </c>
      <c r="D212" s="1" t="s">
        <v>12</v>
      </c>
      <c r="E212">
        <v>1.3287037037037036E-2</v>
      </c>
    </row>
    <row r="213" spans="1:5" x14ac:dyDescent="0.25">
      <c r="A213" s="1" t="s">
        <v>9</v>
      </c>
      <c r="B213" s="1" t="s">
        <v>6</v>
      </c>
      <c r="C213" s="1" t="s">
        <v>122</v>
      </c>
      <c r="D213" s="1" t="s">
        <v>12</v>
      </c>
      <c r="E213">
        <v>1.7488425925925925E-2</v>
      </c>
    </row>
    <row r="214" spans="1:5" x14ac:dyDescent="0.25">
      <c r="A214" s="1" t="s">
        <v>9</v>
      </c>
      <c r="B214" s="1" t="s">
        <v>6</v>
      </c>
      <c r="C214" s="1" t="s">
        <v>121</v>
      </c>
      <c r="D214" s="1" t="s">
        <v>12</v>
      </c>
      <c r="E214">
        <v>1.4733796296296295E-2</v>
      </c>
    </row>
    <row r="215" spans="1:5" x14ac:dyDescent="0.25">
      <c r="A215" s="1" t="s">
        <v>9</v>
      </c>
      <c r="B215" s="1" t="s">
        <v>6</v>
      </c>
      <c r="C215" s="1" t="s">
        <v>120</v>
      </c>
      <c r="D215" s="1" t="s">
        <v>12</v>
      </c>
      <c r="E215">
        <v>1.3460648148148147E-2</v>
      </c>
    </row>
    <row r="216" spans="1:5" x14ac:dyDescent="0.25">
      <c r="A216" s="1" t="s">
        <v>9</v>
      </c>
      <c r="B216" s="1" t="s">
        <v>6</v>
      </c>
      <c r="C216" s="1" t="s">
        <v>25</v>
      </c>
      <c r="D216" s="1" t="s">
        <v>12</v>
      </c>
      <c r="E216">
        <v>1.5081018518518516E-2</v>
      </c>
    </row>
    <row r="217" spans="1:5" x14ac:dyDescent="0.25">
      <c r="A217" s="1" t="s">
        <v>23</v>
      </c>
      <c r="B217" s="1" t="s">
        <v>10</v>
      </c>
      <c r="C217" s="1" t="s">
        <v>116</v>
      </c>
      <c r="D217" s="1" t="s">
        <v>24</v>
      </c>
      <c r="E217">
        <v>1.3148148148148147E-2</v>
      </c>
    </row>
    <row r="218" spans="1:5" x14ac:dyDescent="0.25">
      <c r="A218" s="1" t="s">
        <v>23</v>
      </c>
      <c r="B218" s="1" t="s">
        <v>10</v>
      </c>
      <c r="C218" s="1" t="s">
        <v>125</v>
      </c>
      <c r="D218" s="1" t="s">
        <v>24</v>
      </c>
      <c r="E218">
        <v>1.4745370370370372E-2</v>
      </c>
    </row>
    <row r="219" spans="1:5" x14ac:dyDescent="0.25">
      <c r="A219" s="1" t="s">
        <v>23</v>
      </c>
      <c r="B219" s="1" t="s">
        <v>10</v>
      </c>
      <c r="C219" s="1" t="s">
        <v>118</v>
      </c>
      <c r="D219" s="1" t="s">
        <v>24</v>
      </c>
      <c r="E219">
        <v>1.6076388888888887E-2</v>
      </c>
    </row>
    <row r="220" spans="1:5" x14ac:dyDescent="0.25">
      <c r="A220" s="1" t="s">
        <v>23</v>
      </c>
      <c r="B220" s="1" t="s">
        <v>10</v>
      </c>
      <c r="C220" s="1" t="s">
        <v>50</v>
      </c>
      <c r="D220" s="1" t="s">
        <v>24</v>
      </c>
      <c r="E220">
        <v>1.9421296296296294E-2</v>
      </c>
    </row>
    <row r="221" spans="1:5" x14ac:dyDescent="0.25">
      <c r="A221" s="1" t="s">
        <v>23</v>
      </c>
      <c r="B221" s="1" t="s">
        <v>10</v>
      </c>
      <c r="C221" s="1" t="s">
        <v>117</v>
      </c>
      <c r="D221" s="1" t="s">
        <v>24</v>
      </c>
      <c r="E221">
        <v>1.4930555555555556E-2</v>
      </c>
    </row>
    <row r="222" spans="1:5" x14ac:dyDescent="0.25">
      <c r="A222" s="1" t="s">
        <v>23</v>
      </c>
      <c r="B222" s="1" t="s">
        <v>6</v>
      </c>
      <c r="C222" s="1" t="s">
        <v>11</v>
      </c>
      <c r="D222" s="1" t="s">
        <v>24</v>
      </c>
      <c r="E222">
        <v>1.4976851851851852E-2</v>
      </c>
    </row>
    <row r="223" spans="1:5" x14ac:dyDescent="0.25">
      <c r="A223" s="1" t="s">
        <v>23</v>
      </c>
      <c r="B223" s="1" t="s">
        <v>6</v>
      </c>
      <c r="C223" s="1" t="s">
        <v>122</v>
      </c>
      <c r="D223" s="1" t="s">
        <v>24</v>
      </c>
      <c r="E223">
        <v>2.0208333333333335E-2</v>
      </c>
    </row>
    <row r="224" spans="1:5" x14ac:dyDescent="0.25">
      <c r="A224" s="1" t="s">
        <v>23</v>
      </c>
      <c r="B224" s="1" t="s">
        <v>6</v>
      </c>
      <c r="C224" s="1" t="s">
        <v>121</v>
      </c>
      <c r="D224" s="1" t="s">
        <v>24</v>
      </c>
      <c r="E224">
        <v>1.653935185185185E-2</v>
      </c>
    </row>
    <row r="225" spans="1:5" x14ac:dyDescent="0.25">
      <c r="A225" s="1" t="s">
        <v>23</v>
      </c>
      <c r="B225" s="1" t="s">
        <v>6</v>
      </c>
      <c r="C225" s="1" t="s">
        <v>120</v>
      </c>
      <c r="D225" s="1" t="s">
        <v>24</v>
      </c>
      <c r="E225">
        <v>1.4918981481481483E-2</v>
      </c>
    </row>
    <row r="226" spans="1:5" x14ac:dyDescent="0.25">
      <c r="A226" s="1" t="s">
        <v>23</v>
      </c>
      <c r="B226" s="1" t="s">
        <v>6</v>
      </c>
      <c r="C226" s="1" t="s">
        <v>21</v>
      </c>
      <c r="D226" s="1" t="s">
        <v>24</v>
      </c>
      <c r="E226">
        <v>1.695601851851852E-2</v>
      </c>
    </row>
    <row r="227" spans="1:5" x14ac:dyDescent="0.25">
      <c r="A227" s="1" t="s">
        <v>23</v>
      </c>
      <c r="B227" s="1" t="s">
        <v>6</v>
      </c>
      <c r="C227" s="1" t="s">
        <v>117</v>
      </c>
      <c r="D227" s="1" t="s">
        <v>24</v>
      </c>
      <c r="E227">
        <v>2.8043981481481479E-2</v>
      </c>
    </row>
    <row r="228" spans="1:5" x14ac:dyDescent="0.25">
      <c r="A228" s="1" t="s">
        <v>5</v>
      </c>
      <c r="B228" s="1" t="s">
        <v>10</v>
      </c>
      <c r="C228" s="1" t="s">
        <v>116</v>
      </c>
      <c r="D228" s="1" t="s">
        <v>8</v>
      </c>
      <c r="E228">
        <v>1.2708333333333334E-2</v>
      </c>
    </row>
    <row r="229" spans="1:5" x14ac:dyDescent="0.25">
      <c r="A229" s="1" t="s">
        <v>5</v>
      </c>
      <c r="B229" s="1" t="s">
        <v>10</v>
      </c>
      <c r="C229" s="1" t="s">
        <v>125</v>
      </c>
      <c r="D229" s="1" t="s">
        <v>8</v>
      </c>
      <c r="E229">
        <v>1.315972222222222E-2</v>
      </c>
    </row>
    <row r="230" spans="1:5" x14ac:dyDescent="0.25">
      <c r="A230" s="1" t="s">
        <v>5</v>
      </c>
      <c r="B230" s="1" t="s">
        <v>10</v>
      </c>
      <c r="C230" s="1" t="s">
        <v>118</v>
      </c>
      <c r="D230" s="1" t="s">
        <v>8</v>
      </c>
      <c r="E230">
        <v>1.4432870370370372E-2</v>
      </c>
    </row>
    <row r="231" spans="1:5" x14ac:dyDescent="0.25">
      <c r="A231" s="1" t="s">
        <v>5</v>
      </c>
      <c r="B231" s="1" t="s">
        <v>10</v>
      </c>
      <c r="C231" s="1" t="s">
        <v>117</v>
      </c>
      <c r="D231" s="1" t="s">
        <v>8</v>
      </c>
      <c r="E231">
        <v>1.4305555555555557E-2</v>
      </c>
    </row>
    <row r="232" spans="1:5" x14ac:dyDescent="0.25">
      <c r="A232" s="1" t="s">
        <v>5</v>
      </c>
      <c r="B232" s="1" t="s">
        <v>6</v>
      </c>
      <c r="C232" s="1" t="s">
        <v>115</v>
      </c>
      <c r="D232" s="1" t="s">
        <v>8</v>
      </c>
      <c r="E232">
        <v>2.4212962962962964E-2</v>
      </c>
    </row>
    <row r="233" spans="1:5" x14ac:dyDescent="0.25">
      <c r="A233" s="1" t="s">
        <v>5</v>
      </c>
      <c r="B233" s="1" t="s">
        <v>6</v>
      </c>
      <c r="C233" s="1" t="s">
        <v>18</v>
      </c>
      <c r="D233" s="1" t="s">
        <v>8</v>
      </c>
      <c r="E233">
        <v>1.726851851851852E-2</v>
      </c>
    </row>
    <row r="234" spans="1:5" x14ac:dyDescent="0.25">
      <c r="A234" s="1" t="s">
        <v>5</v>
      </c>
      <c r="B234" s="1" t="s">
        <v>6</v>
      </c>
      <c r="C234" s="1" t="s">
        <v>120</v>
      </c>
      <c r="D234" s="1" t="s">
        <v>8</v>
      </c>
      <c r="E234">
        <v>1.6446759259259262E-2</v>
      </c>
    </row>
    <row r="235" spans="1:5" x14ac:dyDescent="0.25">
      <c r="A235" s="1" t="s">
        <v>5</v>
      </c>
      <c r="B235" s="1" t="s">
        <v>6</v>
      </c>
      <c r="C235" s="1" t="s">
        <v>123</v>
      </c>
      <c r="D235" s="1" t="s">
        <v>8</v>
      </c>
      <c r="E235">
        <v>1.8854166666666665E-2</v>
      </c>
    </row>
    <row r="236" spans="1:5" x14ac:dyDescent="0.25">
      <c r="A236" s="1" t="s">
        <v>5</v>
      </c>
      <c r="B236" s="1" t="s">
        <v>6</v>
      </c>
      <c r="C236" s="1" t="s">
        <v>30</v>
      </c>
      <c r="D236" s="1" t="s">
        <v>8</v>
      </c>
      <c r="E236">
        <v>2.3773148148148151E-2</v>
      </c>
    </row>
    <row r="237" spans="1:5" x14ac:dyDescent="0.25">
      <c r="A237" s="1" t="s">
        <v>27</v>
      </c>
      <c r="B237" s="1" t="s">
        <v>10</v>
      </c>
      <c r="C237" s="1" t="s">
        <v>125</v>
      </c>
      <c r="D237" s="1" t="s">
        <v>28</v>
      </c>
      <c r="E237">
        <v>1.4571759259259258E-2</v>
      </c>
    </row>
    <row r="238" spans="1:5" x14ac:dyDescent="0.25">
      <c r="A238" s="1" t="s">
        <v>27</v>
      </c>
      <c r="B238" s="1" t="s">
        <v>10</v>
      </c>
      <c r="C238" s="1" t="s">
        <v>118</v>
      </c>
      <c r="D238" s="1" t="s">
        <v>28</v>
      </c>
      <c r="E238">
        <v>1.4293981481481482E-2</v>
      </c>
    </row>
    <row r="239" spans="1:5" x14ac:dyDescent="0.25">
      <c r="A239" s="1" t="s">
        <v>27</v>
      </c>
      <c r="B239" s="1" t="s">
        <v>10</v>
      </c>
      <c r="C239" s="1" t="s">
        <v>119</v>
      </c>
      <c r="D239" s="1" t="s">
        <v>28</v>
      </c>
      <c r="E239">
        <v>1.9074074074074073E-2</v>
      </c>
    </row>
    <row r="240" spans="1:5" x14ac:dyDescent="0.25">
      <c r="A240" s="1" t="s">
        <v>27</v>
      </c>
      <c r="B240" s="1" t="s">
        <v>10</v>
      </c>
      <c r="C240" s="1" t="s">
        <v>50</v>
      </c>
      <c r="D240" s="1" t="s">
        <v>28</v>
      </c>
      <c r="E240">
        <v>1.699074074074074E-2</v>
      </c>
    </row>
    <row r="241" spans="1:5" x14ac:dyDescent="0.25">
      <c r="A241" s="1" t="s">
        <v>27</v>
      </c>
      <c r="B241" s="1" t="s">
        <v>10</v>
      </c>
      <c r="C241" s="1" t="s">
        <v>117</v>
      </c>
      <c r="D241" s="1" t="s">
        <v>28</v>
      </c>
      <c r="E241">
        <v>1.3854166666666666E-2</v>
      </c>
    </row>
    <row r="242" spans="1:5" x14ac:dyDescent="0.25">
      <c r="A242" s="1" t="s">
        <v>27</v>
      </c>
      <c r="B242" s="1" t="s">
        <v>6</v>
      </c>
      <c r="C242" s="1" t="s">
        <v>22</v>
      </c>
      <c r="D242" s="1" t="s">
        <v>28</v>
      </c>
      <c r="E242">
        <v>1.5833333333333335E-2</v>
      </c>
    </row>
    <row r="243" spans="1:5" x14ac:dyDescent="0.25">
      <c r="A243" s="1" t="s">
        <v>27</v>
      </c>
      <c r="B243" s="1" t="s">
        <v>6</v>
      </c>
      <c r="C243" s="1" t="s">
        <v>116</v>
      </c>
      <c r="D243" s="1" t="s">
        <v>28</v>
      </c>
      <c r="E243">
        <v>1.5150462962962963E-2</v>
      </c>
    </row>
    <row r="244" spans="1:5" x14ac:dyDescent="0.25">
      <c r="A244" s="1" t="s">
        <v>27</v>
      </c>
      <c r="B244" s="1" t="s">
        <v>6</v>
      </c>
      <c r="C244" s="1" t="s">
        <v>122</v>
      </c>
      <c r="D244" s="1" t="s">
        <v>28</v>
      </c>
      <c r="E244">
        <v>2.1076388888888891E-2</v>
      </c>
    </row>
    <row r="245" spans="1:5" x14ac:dyDescent="0.25">
      <c r="A245" s="1" t="s">
        <v>27</v>
      </c>
      <c r="B245" s="1" t="s">
        <v>6</v>
      </c>
      <c r="C245" s="1" t="s">
        <v>120</v>
      </c>
      <c r="D245" s="1" t="s">
        <v>28</v>
      </c>
      <c r="E245">
        <v>1.4467592592592593E-2</v>
      </c>
    </row>
    <row r="246" spans="1:5" x14ac:dyDescent="0.25">
      <c r="A246" s="1" t="s">
        <v>27</v>
      </c>
      <c r="B246" s="1" t="s">
        <v>6</v>
      </c>
      <c r="C246" s="1" t="s">
        <v>25</v>
      </c>
      <c r="D246" s="1" t="s">
        <v>28</v>
      </c>
      <c r="E246">
        <v>1.4131944444444445E-2</v>
      </c>
    </row>
    <row r="247" spans="1:5" x14ac:dyDescent="0.25">
      <c r="A247" s="1" t="s">
        <v>31</v>
      </c>
      <c r="B247" s="1" t="s">
        <v>10</v>
      </c>
      <c r="C247" s="1" t="s">
        <v>125</v>
      </c>
      <c r="D247" s="1" t="s">
        <v>32</v>
      </c>
      <c r="E247">
        <v>1.4513888888888889E-2</v>
      </c>
    </row>
    <row r="248" spans="1:5" x14ac:dyDescent="0.25">
      <c r="A248" s="1" t="s">
        <v>31</v>
      </c>
      <c r="B248" s="1" t="s">
        <v>10</v>
      </c>
      <c r="C248" s="1" t="s">
        <v>117</v>
      </c>
      <c r="D248" s="1" t="s">
        <v>32</v>
      </c>
      <c r="E248">
        <v>1.503472222222222E-2</v>
      </c>
    </row>
    <row r="249" spans="1:5" x14ac:dyDescent="0.25">
      <c r="A249" s="1" t="s">
        <v>31</v>
      </c>
      <c r="B249" s="1" t="s">
        <v>6</v>
      </c>
      <c r="C249" s="1" t="s">
        <v>116</v>
      </c>
      <c r="D249" s="1" t="s">
        <v>32</v>
      </c>
      <c r="E249">
        <v>1.4791666666666668E-2</v>
      </c>
    </row>
    <row r="250" spans="1:5" x14ac:dyDescent="0.25">
      <c r="A250" s="1" t="s">
        <v>31</v>
      </c>
      <c r="B250" s="1" t="s">
        <v>6</v>
      </c>
      <c r="C250" s="1" t="s">
        <v>13</v>
      </c>
      <c r="D250" s="1" t="s">
        <v>32</v>
      </c>
      <c r="E250">
        <v>1.9664351851851853E-2</v>
      </c>
    </row>
    <row r="251" spans="1:5" x14ac:dyDescent="0.25">
      <c r="A251" s="1" t="s">
        <v>31</v>
      </c>
      <c r="B251" s="1" t="s">
        <v>6</v>
      </c>
      <c r="C251" s="1" t="s">
        <v>18</v>
      </c>
      <c r="D251" s="1" t="s">
        <v>32</v>
      </c>
      <c r="E251">
        <v>1.3865740740740739E-2</v>
      </c>
    </row>
    <row r="252" spans="1:5" x14ac:dyDescent="0.25">
      <c r="A252" s="1" t="s">
        <v>31</v>
      </c>
      <c r="B252" s="1" t="s">
        <v>6</v>
      </c>
      <c r="C252" s="1" t="s">
        <v>120</v>
      </c>
      <c r="D252" s="1" t="s">
        <v>32</v>
      </c>
      <c r="E252">
        <v>1.4178240740740741E-2</v>
      </c>
    </row>
    <row r="253" spans="1:5" x14ac:dyDescent="0.25">
      <c r="A253" s="1" t="s">
        <v>31</v>
      </c>
      <c r="B253" s="1" t="s">
        <v>6</v>
      </c>
      <c r="C253" s="1" t="s">
        <v>123</v>
      </c>
      <c r="D253" s="1" t="s">
        <v>32</v>
      </c>
      <c r="E253">
        <v>1.6597222222222222E-2</v>
      </c>
    </row>
    <row r="254" spans="1:5" x14ac:dyDescent="0.25">
      <c r="A254" s="1" t="s">
        <v>31</v>
      </c>
      <c r="B254" s="1" t="s">
        <v>6</v>
      </c>
      <c r="C254" s="1" t="s">
        <v>30</v>
      </c>
      <c r="D254" s="1" t="s">
        <v>32</v>
      </c>
      <c r="E254">
        <v>1.6307870370370372E-2</v>
      </c>
    </row>
    <row r="255" spans="1:5" x14ac:dyDescent="0.25">
      <c r="A255" s="1" t="s">
        <v>33</v>
      </c>
      <c r="B255" s="1" t="s">
        <v>10</v>
      </c>
      <c r="C255" s="1" t="s">
        <v>125</v>
      </c>
      <c r="D255" s="1" t="s">
        <v>34</v>
      </c>
      <c r="E255">
        <v>1.4594907407407405E-2</v>
      </c>
    </row>
    <row r="256" spans="1:5" x14ac:dyDescent="0.25">
      <c r="A256" s="1" t="s">
        <v>33</v>
      </c>
      <c r="B256" s="1" t="s">
        <v>10</v>
      </c>
      <c r="C256" s="1" t="s">
        <v>117</v>
      </c>
      <c r="D256" s="1" t="s">
        <v>34</v>
      </c>
      <c r="E256">
        <v>1.5740740740740743E-2</v>
      </c>
    </row>
    <row r="257" spans="1:5" x14ac:dyDescent="0.25">
      <c r="A257" s="1" t="s">
        <v>33</v>
      </c>
      <c r="B257" s="1" t="s">
        <v>6</v>
      </c>
      <c r="C257" s="1" t="s">
        <v>116</v>
      </c>
      <c r="D257" s="1" t="s">
        <v>34</v>
      </c>
      <c r="E257">
        <v>1.8402777777777778E-2</v>
      </c>
    </row>
    <row r="258" spans="1:5" x14ac:dyDescent="0.25">
      <c r="A258" s="1" t="s">
        <v>33</v>
      </c>
      <c r="B258" s="1" t="s">
        <v>6</v>
      </c>
      <c r="C258" s="1" t="s">
        <v>7</v>
      </c>
      <c r="D258" s="1" t="s">
        <v>34</v>
      </c>
      <c r="E258">
        <v>1.5347222222222222E-2</v>
      </c>
    </row>
    <row r="259" spans="1:5" x14ac:dyDescent="0.25">
      <c r="A259" s="1" t="s">
        <v>33</v>
      </c>
      <c r="B259" s="1" t="s">
        <v>6</v>
      </c>
      <c r="C259" s="1" t="s">
        <v>120</v>
      </c>
      <c r="D259" s="1" t="s">
        <v>34</v>
      </c>
      <c r="E259">
        <v>1.5347222222222222E-2</v>
      </c>
    </row>
    <row r="260" spans="1:5" x14ac:dyDescent="0.25">
      <c r="A260" s="1" t="s">
        <v>33</v>
      </c>
      <c r="B260" s="1" t="s">
        <v>6</v>
      </c>
      <c r="C260" s="1" t="s">
        <v>21</v>
      </c>
      <c r="D260" s="1" t="s">
        <v>34</v>
      </c>
      <c r="E260">
        <v>2.1111111111111108E-2</v>
      </c>
    </row>
    <row r="261" spans="1:5" x14ac:dyDescent="0.25">
      <c r="A261" s="1" t="s">
        <v>33</v>
      </c>
      <c r="B261" s="1" t="s">
        <v>6</v>
      </c>
      <c r="C261" s="1" t="s">
        <v>61</v>
      </c>
      <c r="D261" s="1" t="s">
        <v>34</v>
      </c>
      <c r="E261">
        <v>1.5983796296296295E-2</v>
      </c>
    </row>
    <row r="262" spans="1:5" x14ac:dyDescent="0.25">
      <c r="A262" s="1" t="s">
        <v>35</v>
      </c>
      <c r="B262" s="1" t="s">
        <v>10</v>
      </c>
      <c r="C262" s="1" t="s">
        <v>125</v>
      </c>
      <c r="D262" s="1" t="s">
        <v>36</v>
      </c>
      <c r="E262">
        <v>1.4490740740740742E-2</v>
      </c>
    </row>
    <row r="263" spans="1:5" x14ac:dyDescent="0.25">
      <c r="A263" s="1" t="s">
        <v>35</v>
      </c>
      <c r="B263" s="1" t="s">
        <v>10</v>
      </c>
      <c r="C263" s="1" t="s">
        <v>117</v>
      </c>
      <c r="D263" s="1" t="s">
        <v>36</v>
      </c>
      <c r="E263">
        <v>1.5300925925925926E-2</v>
      </c>
    </row>
    <row r="264" spans="1:5" x14ac:dyDescent="0.25">
      <c r="A264" s="1" t="s">
        <v>35</v>
      </c>
      <c r="B264" s="1" t="s">
        <v>6</v>
      </c>
      <c r="C264" s="1" t="s">
        <v>7</v>
      </c>
      <c r="D264" s="1" t="s">
        <v>36</v>
      </c>
      <c r="E264">
        <v>1.6053240740740739E-2</v>
      </c>
    </row>
    <row r="265" spans="1:5" x14ac:dyDescent="0.25">
      <c r="A265" s="1" t="s">
        <v>35</v>
      </c>
      <c r="B265" s="1" t="s">
        <v>6</v>
      </c>
      <c r="C265" s="1" t="s">
        <v>121</v>
      </c>
      <c r="D265" s="1" t="s">
        <v>36</v>
      </c>
      <c r="E265">
        <v>1.7280092592592593E-2</v>
      </c>
    </row>
    <row r="266" spans="1:5" x14ac:dyDescent="0.25">
      <c r="A266" s="1" t="s">
        <v>35</v>
      </c>
      <c r="B266" s="1" t="s">
        <v>6</v>
      </c>
      <c r="C266" s="1" t="s">
        <v>120</v>
      </c>
      <c r="D266" s="1" t="s">
        <v>36</v>
      </c>
      <c r="E266">
        <v>1.726851851851852E-2</v>
      </c>
    </row>
    <row r="267" spans="1:5" x14ac:dyDescent="0.25">
      <c r="A267" s="1" t="s">
        <v>35</v>
      </c>
      <c r="B267" s="1" t="s">
        <v>6</v>
      </c>
      <c r="C267" s="1" t="s">
        <v>50</v>
      </c>
      <c r="D267" s="1" t="s">
        <v>36</v>
      </c>
      <c r="E267">
        <v>1.9942129629629629E-2</v>
      </c>
    </row>
    <row r="268" spans="1:5" x14ac:dyDescent="0.25">
      <c r="A268" s="1" t="s">
        <v>35</v>
      </c>
      <c r="B268" s="1" t="s">
        <v>6</v>
      </c>
      <c r="C268" s="1" t="s">
        <v>30</v>
      </c>
      <c r="D268" s="1" t="s">
        <v>36</v>
      </c>
      <c r="E268">
        <v>1.9803240740740739E-2</v>
      </c>
    </row>
    <row r="269" spans="1:5" x14ac:dyDescent="0.25">
      <c r="A269" s="1" t="s">
        <v>111</v>
      </c>
      <c r="B269" s="1" t="s">
        <v>10</v>
      </c>
      <c r="C269" s="1" t="s">
        <v>125</v>
      </c>
      <c r="D269" s="1" t="s">
        <v>38</v>
      </c>
      <c r="E269">
        <v>1.4525462962962964E-2</v>
      </c>
    </row>
    <row r="270" spans="1:5" x14ac:dyDescent="0.25">
      <c r="A270" s="1" t="s">
        <v>37</v>
      </c>
      <c r="B270" s="1" t="s">
        <v>10</v>
      </c>
      <c r="C270" s="1" t="s">
        <v>117</v>
      </c>
      <c r="D270" s="1" t="s">
        <v>38</v>
      </c>
      <c r="E270">
        <v>1.5532407407407406E-2</v>
      </c>
    </row>
    <row r="271" spans="1:5" x14ac:dyDescent="0.25">
      <c r="A271" s="1" t="s">
        <v>37</v>
      </c>
      <c r="B271" s="1" t="s">
        <v>6</v>
      </c>
      <c r="C271" s="1" t="s">
        <v>18</v>
      </c>
      <c r="D271" s="1" t="s">
        <v>38</v>
      </c>
      <c r="E271">
        <v>1.6875000000000001E-2</v>
      </c>
    </row>
    <row r="272" spans="1:5" x14ac:dyDescent="0.25">
      <c r="A272" s="1" t="s">
        <v>37</v>
      </c>
      <c r="B272" s="1" t="s">
        <v>6</v>
      </c>
      <c r="C272" s="1" t="s">
        <v>120</v>
      </c>
      <c r="D272" s="1" t="s">
        <v>38</v>
      </c>
      <c r="E272">
        <v>1.8240740740740741E-2</v>
      </c>
    </row>
    <row r="273" spans="1:5" x14ac:dyDescent="0.25">
      <c r="A273" s="1" t="s">
        <v>39</v>
      </c>
      <c r="B273" s="1" t="s">
        <v>10</v>
      </c>
      <c r="C273" s="1" t="s">
        <v>125</v>
      </c>
      <c r="D273" s="1" t="s">
        <v>40</v>
      </c>
      <c r="E273">
        <v>1.6493055555555556E-2</v>
      </c>
    </row>
    <row r="274" spans="1:5" x14ac:dyDescent="0.25">
      <c r="A274" s="1" t="s">
        <v>39</v>
      </c>
      <c r="B274" s="1" t="s">
        <v>10</v>
      </c>
      <c r="C274" s="1" t="s">
        <v>117</v>
      </c>
      <c r="D274" s="1" t="s">
        <v>40</v>
      </c>
      <c r="E274">
        <v>1.6932870370370369E-2</v>
      </c>
    </row>
    <row r="275" spans="1:5" x14ac:dyDescent="0.25">
      <c r="A275" s="1" t="s">
        <v>39</v>
      </c>
      <c r="B275" s="1" t="s">
        <v>6</v>
      </c>
      <c r="C275" s="1" t="s">
        <v>20</v>
      </c>
      <c r="D275" s="1" t="s">
        <v>40</v>
      </c>
      <c r="E275">
        <v>1.996527777777778E-2</v>
      </c>
    </row>
    <row r="276" spans="1:5" x14ac:dyDescent="0.25">
      <c r="A276" s="1" t="s">
        <v>39</v>
      </c>
      <c r="B276" s="1" t="s">
        <v>6</v>
      </c>
      <c r="C276" s="1" t="s">
        <v>120</v>
      </c>
      <c r="D276" s="1" t="s">
        <v>40</v>
      </c>
      <c r="E276">
        <v>1.923611111111111E-2</v>
      </c>
    </row>
    <row r="277" spans="1:5" x14ac:dyDescent="0.25">
      <c r="A277" s="1" t="s">
        <v>41</v>
      </c>
      <c r="B277" s="1" t="s">
        <v>10</v>
      </c>
      <c r="C277" s="1" t="s">
        <v>125</v>
      </c>
      <c r="D277" s="1" t="s">
        <v>42</v>
      </c>
      <c r="E277">
        <v>1.3495370370370371E-2</v>
      </c>
    </row>
    <row r="278" spans="1:5" x14ac:dyDescent="0.25">
      <c r="A278" s="1" t="s">
        <v>41</v>
      </c>
      <c r="B278" s="1" t="s">
        <v>10</v>
      </c>
      <c r="C278" s="1" t="s">
        <v>117</v>
      </c>
      <c r="D278" s="1" t="s">
        <v>42</v>
      </c>
      <c r="E278">
        <v>1.4594907407407405E-2</v>
      </c>
    </row>
    <row r="279" spans="1:5" x14ac:dyDescent="0.25">
      <c r="A279" s="1" t="s">
        <v>41</v>
      </c>
      <c r="B279" s="1" t="s">
        <v>6</v>
      </c>
      <c r="C279" s="1" t="s">
        <v>18</v>
      </c>
      <c r="D279" s="1" t="s">
        <v>42</v>
      </c>
      <c r="E279">
        <v>1.3321759259259261E-2</v>
      </c>
    </row>
    <row r="280" spans="1:5" x14ac:dyDescent="0.25">
      <c r="A280" s="1" t="s">
        <v>41</v>
      </c>
      <c r="B280" s="1" t="s">
        <v>6</v>
      </c>
      <c r="C280" s="1" t="s">
        <v>120</v>
      </c>
      <c r="D280" s="1" t="s">
        <v>42</v>
      </c>
      <c r="E280">
        <v>1.7465277777777777E-2</v>
      </c>
    </row>
    <row r="281" spans="1:5" x14ac:dyDescent="0.25">
      <c r="A281" s="1" t="s">
        <v>43</v>
      </c>
      <c r="B281" s="1" t="s">
        <v>10</v>
      </c>
      <c r="C281" s="1" t="s">
        <v>124</v>
      </c>
      <c r="D281" s="1" t="s">
        <v>44</v>
      </c>
      <c r="E281">
        <v>1.3275462962962963E-2</v>
      </c>
    </row>
    <row r="282" spans="1:5" x14ac:dyDescent="0.25">
      <c r="A282" s="1" t="s">
        <v>43</v>
      </c>
      <c r="B282" s="1" t="s">
        <v>10</v>
      </c>
      <c r="C282" s="1" t="s">
        <v>125</v>
      </c>
      <c r="D282" s="1" t="s">
        <v>44</v>
      </c>
      <c r="E282">
        <v>1.298611111111111E-2</v>
      </c>
    </row>
    <row r="283" spans="1:5" x14ac:dyDescent="0.25">
      <c r="A283" s="1" t="s">
        <v>43</v>
      </c>
      <c r="B283" s="1" t="s">
        <v>10</v>
      </c>
      <c r="C283" s="1" t="s">
        <v>117</v>
      </c>
      <c r="D283" s="1" t="s">
        <v>44</v>
      </c>
      <c r="E283">
        <v>1.2199074074074072E-2</v>
      </c>
    </row>
    <row r="284" spans="1:5" x14ac:dyDescent="0.25">
      <c r="A284" s="1" t="s">
        <v>43</v>
      </c>
      <c r="B284" s="1" t="s">
        <v>6</v>
      </c>
      <c r="C284" s="1" t="s">
        <v>18</v>
      </c>
      <c r="D284" s="1" t="s">
        <v>44</v>
      </c>
      <c r="E284">
        <v>1.5011574074074075E-2</v>
      </c>
    </row>
    <row r="285" spans="1:5" x14ac:dyDescent="0.25">
      <c r="A285" s="1" t="s">
        <v>43</v>
      </c>
      <c r="B285" s="1" t="s">
        <v>6</v>
      </c>
      <c r="C285" s="1" t="s">
        <v>120</v>
      </c>
      <c r="D285" s="1" t="s">
        <v>44</v>
      </c>
      <c r="E285">
        <v>1.494212962962963E-2</v>
      </c>
    </row>
    <row r="286" spans="1:5" x14ac:dyDescent="0.25">
      <c r="A286" s="1" t="s">
        <v>46</v>
      </c>
      <c r="B286" s="1" t="s">
        <v>10</v>
      </c>
      <c r="C286" s="1" t="s">
        <v>125</v>
      </c>
      <c r="D286" s="1" t="s">
        <v>47</v>
      </c>
      <c r="E286">
        <v>1.2349537037037039E-2</v>
      </c>
    </row>
    <row r="287" spans="1:5" x14ac:dyDescent="0.25">
      <c r="A287" s="1" t="s">
        <v>46</v>
      </c>
      <c r="B287" s="1" t="s">
        <v>10</v>
      </c>
      <c r="C287" s="1" t="s">
        <v>50</v>
      </c>
      <c r="D287" s="1" t="s">
        <v>47</v>
      </c>
      <c r="E287">
        <v>1.4143518518518519E-2</v>
      </c>
    </row>
    <row r="288" spans="1:5" x14ac:dyDescent="0.25">
      <c r="A288" s="1" t="s">
        <v>46</v>
      </c>
      <c r="B288" s="1" t="s">
        <v>10</v>
      </c>
      <c r="C288" s="1" t="s">
        <v>117</v>
      </c>
      <c r="D288" s="1" t="s">
        <v>47</v>
      </c>
      <c r="E288">
        <v>1.4849537037037036E-2</v>
      </c>
    </row>
    <row r="289" spans="1:5" x14ac:dyDescent="0.25">
      <c r="A289" s="1" t="s">
        <v>46</v>
      </c>
      <c r="B289" s="1" t="s">
        <v>6</v>
      </c>
      <c r="C289" s="1" t="s">
        <v>18</v>
      </c>
      <c r="D289" s="1" t="s">
        <v>47</v>
      </c>
      <c r="E289">
        <v>1.2372685185185186E-2</v>
      </c>
    </row>
    <row r="290" spans="1:5" x14ac:dyDescent="0.25">
      <c r="A290" s="1" t="s">
        <v>46</v>
      </c>
      <c r="B290" s="1" t="s">
        <v>6</v>
      </c>
      <c r="C290" s="1" t="s">
        <v>120</v>
      </c>
      <c r="D290" s="1" t="s">
        <v>47</v>
      </c>
      <c r="E290">
        <v>1.3541666666666667E-2</v>
      </c>
    </row>
    <row r="291" spans="1:5" x14ac:dyDescent="0.25">
      <c r="A291" s="1" t="s">
        <v>112</v>
      </c>
      <c r="B291" s="1" t="s">
        <v>10</v>
      </c>
      <c r="C291" s="1" t="s">
        <v>125</v>
      </c>
      <c r="D291" s="1" t="s">
        <v>49</v>
      </c>
      <c r="E291">
        <v>1.3877314814814815E-2</v>
      </c>
    </row>
    <row r="292" spans="1:5" x14ac:dyDescent="0.25">
      <c r="A292" s="1" t="s">
        <v>48</v>
      </c>
      <c r="B292" s="1" t="s">
        <v>10</v>
      </c>
      <c r="C292" s="1" t="s">
        <v>117</v>
      </c>
      <c r="D292" s="1" t="s">
        <v>49</v>
      </c>
      <c r="E292">
        <v>1.4548611111111111E-2</v>
      </c>
    </row>
    <row r="293" spans="1:5" x14ac:dyDescent="0.25">
      <c r="A293" s="1" t="s">
        <v>48</v>
      </c>
      <c r="B293" s="1" t="s">
        <v>6</v>
      </c>
      <c r="C293" s="1" t="s">
        <v>18</v>
      </c>
      <c r="D293" s="1" t="s">
        <v>49</v>
      </c>
      <c r="E293">
        <v>1.4583333333333332E-2</v>
      </c>
    </row>
    <row r="294" spans="1:5" x14ac:dyDescent="0.25">
      <c r="A294" s="1" t="s">
        <v>48</v>
      </c>
      <c r="B294" s="1" t="s">
        <v>6</v>
      </c>
      <c r="C294" s="1" t="s">
        <v>120</v>
      </c>
      <c r="D294" s="1" t="s">
        <v>49</v>
      </c>
      <c r="E294">
        <v>1.7812499999999998E-2</v>
      </c>
    </row>
    <row r="295" spans="1:5" x14ac:dyDescent="0.25">
      <c r="A295" s="1" t="s">
        <v>48</v>
      </c>
      <c r="B295" s="1" t="s">
        <v>6</v>
      </c>
      <c r="C295" s="1" t="s">
        <v>16</v>
      </c>
      <c r="D295" s="1" t="s">
        <v>49</v>
      </c>
      <c r="E295">
        <v>1.9652777777777779E-2</v>
      </c>
    </row>
    <row r="296" spans="1:5" x14ac:dyDescent="0.25">
      <c r="A296" s="1" t="s">
        <v>113</v>
      </c>
      <c r="B296" s="1" t="s">
        <v>10</v>
      </c>
      <c r="C296" s="1" t="s">
        <v>125</v>
      </c>
      <c r="D296" s="1" t="s">
        <v>52</v>
      </c>
      <c r="E296">
        <v>1.3692129629629629E-2</v>
      </c>
    </row>
    <row r="297" spans="1:5" x14ac:dyDescent="0.25">
      <c r="A297" s="1" t="s">
        <v>51</v>
      </c>
      <c r="B297" s="1" t="s">
        <v>10</v>
      </c>
      <c r="C297" s="1" t="s">
        <v>117</v>
      </c>
      <c r="D297" s="1" t="s">
        <v>52</v>
      </c>
      <c r="E297">
        <v>1.539351851851852E-2</v>
      </c>
    </row>
    <row r="298" spans="1:5" x14ac:dyDescent="0.25">
      <c r="A298" s="1" t="s">
        <v>51</v>
      </c>
      <c r="B298" s="1" t="s">
        <v>6</v>
      </c>
      <c r="C298" s="1" t="s">
        <v>20</v>
      </c>
      <c r="D298" s="1" t="s">
        <v>52</v>
      </c>
      <c r="E298">
        <v>1.7893518518518517E-2</v>
      </c>
    </row>
    <row r="299" spans="1:5" x14ac:dyDescent="0.25">
      <c r="A299" s="1" t="s">
        <v>51</v>
      </c>
      <c r="B299" s="1" t="s">
        <v>6</v>
      </c>
      <c r="C299" s="1" t="s">
        <v>120</v>
      </c>
      <c r="D299" s="1" t="s">
        <v>52</v>
      </c>
      <c r="E299">
        <v>1.5821759259259261E-2</v>
      </c>
    </row>
    <row r="300" spans="1:5" x14ac:dyDescent="0.25">
      <c r="A300" s="1" t="s">
        <v>53</v>
      </c>
      <c r="B300" s="1" t="s">
        <v>10</v>
      </c>
      <c r="C300" s="1" t="s">
        <v>125</v>
      </c>
      <c r="D300" s="1" t="s">
        <v>54</v>
      </c>
      <c r="E300">
        <v>1.3796296296296298E-2</v>
      </c>
    </row>
    <row r="301" spans="1:5" x14ac:dyDescent="0.25">
      <c r="A301" s="1" t="s">
        <v>53</v>
      </c>
      <c r="B301" s="1" t="s">
        <v>10</v>
      </c>
      <c r="C301" s="1" t="s">
        <v>117</v>
      </c>
      <c r="D301" s="1" t="s">
        <v>54</v>
      </c>
      <c r="E301">
        <v>1.4733796296296295E-2</v>
      </c>
    </row>
    <row r="302" spans="1:5" x14ac:dyDescent="0.25">
      <c r="A302" s="1" t="s">
        <v>53</v>
      </c>
      <c r="B302" s="1" t="s">
        <v>6</v>
      </c>
      <c r="C302" s="1" t="s">
        <v>18</v>
      </c>
      <c r="D302" s="1" t="s">
        <v>54</v>
      </c>
      <c r="E302">
        <v>1.3402777777777777E-2</v>
      </c>
    </row>
    <row r="303" spans="1:5" x14ac:dyDescent="0.25">
      <c r="A303" s="1" t="s">
        <v>53</v>
      </c>
      <c r="B303" s="1" t="s">
        <v>6</v>
      </c>
      <c r="C303" s="1" t="s">
        <v>120</v>
      </c>
      <c r="D303" s="1" t="s">
        <v>54</v>
      </c>
      <c r="E303">
        <v>1.3460648148148147E-2</v>
      </c>
    </row>
    <row r="304" spans="1:5" x14ac:dyDescent="0.25">
      <c r="A304" s="1" t="s">
        <v>55</v>
      </c>
      <c r="B304" s="1" t="s">
        <v>10</v>
      </c>
      <c r="C304" s="1" t="s">
        <v>125</v>
      </c>
      <c r="D304" s="1" t="s">
        <v>56</v>
      </c>
      <c r="E304">
        <v>1.3888888888888888E-2</v>
      </c>
    </row>
    <row r="305" spans="1:5" x14ac:dyDescent="0.25">
      <c r="A305" s="1" t="s">
        <v>55</v>
      </c>
      <c r="B305" s="1" t="s">
        <v>10</v>
      </c>
      <c r="C305" s="1" t="s">
        <v>117</v>
      </c>
      <c r="D305" s="1" t="s">
        <v>56</v>
      </c>
      <c r="E305">
        <v>1.5069444444444443E-2</v>
      </c>
    </row>
    <row r="306" spans="1:5" x14ac:dyDescent="0.25">
      <c r="A306" s="1" t="s">
        <v>55</v>
      </c>
      <c r="B306" s="1" t="s">
        <v>6</v>
      </c>
      <c r="C306" s="1" t="s">
        <v>20</v>
      </c>
      <c r="D306" s="1" t="s">
        <v>56</v>
      </c>
      <c r="E306">
        <v>1.329861111111111E-2</v>
      </c>
    </row>
    <row r="307" spans="1:5" x14ac:dyDescent="0.25">
      <c r="A307" s="1" t="s">
        <v>55</v>
      </c>
      <c r="B307" s="1" t="s">
        <v>6</v>
      </c>
      <c r="C307" s="1" t="s">
        <v>120</v>
      </c>
      <c r="D307" s="1" t="s">
        <v>56</v>
      </c>
      <c r="E307">
        <v>1.5682870370370371E-2</v>
      </c>
    </row>
    <row r="308" spans="1:5" x14ac:dyDescent="0.25">
      <c r="A308" s="1" t="s">
        <v>57</v>
      </c>
      <c r="B308" s="1" t="s">
        <v>10</v>
      </c>
      <c r="C308" s="1" t="s">
        <v>125</v>
      </c>
      <c r="D308" s="1" t="s">
        <v>58</v>
      </c>
      <c r="E308">
        <v>1.3668981481481482E-2</v>
      </c>
    </row>
    <row r="309" spans="1:5" x14ac:dyDescent="0.25">
      <c r="A309" s="1" t="s">
        <v>57</v>
      </c>
      <c r="B309" s="1" t="s">
        <v>10</v>
      </c>
      <c r="C309" s="1" t="s">
        <v>117</v>
      </c>
      <c r="D309" s="1" t="s">
        <v>58</v>
      </c>
      <c r="E309">
        <v>1.4571759259259258E-2</v>
      </c>
    </row>
    <row r="310" spans="1:5" x14ac:dyDescent="0.25">
      <c r="A310" s="1" t="s">
        <v>57</v>
      </c>
      <c r="B310" s="1" t="s">
        <v>6</v>
      </c>
      <c r="C310" s="1" t="s">
        <v>7</v>
      </c>
      <c r="D310" s="1" t="s">
        <v>58</v>
      </c>
      <c r="E310">
        <v>1.5497685185185186E-2</v>
      </c>
    </row>
    <row r="311" spans="1:5" x14ac:dyDescent="0.25">
      <c r="A311" s="1" t="s">
        <v>57</v>
      </c>
      <c r="B311" s="1" t="s">
        <v>6</v>
      </c>
      <c r="C311" s="1" t="s">
        <v>120</v>
      </c>
      <c r="D311" s="1" t="s">
        <v>58</v>
      </c>
      <c r="E311">
        <v>1.5497685185185186E-2</v>
      </c>
    </row>
    <row r="312" spans="1:5" x14ac:dyDescent="0.25">
      <c r="A312" s="1" t="s">
        <v>59</v>
      </c>
      <c r="B312" s="1" t="s">
        <v>10</v>
      </c>
      <c r="C312" s="1" t="s">
        <v>125</v>
      </c>
      <c r="D312" s="1" t="s">
        <v>60</v>
      </c>
      <c r="E312">
        <v>1.4039351851851851E-2</v>
      </c>
    </row>
    <row r="313" spans="1:5" x14ac:dyDescent="0.25">
      <c r="A313" s="1" t="s">
        <v>59</v>
      </c>
      <c r="B313" s="1" t="s">
        <v>10</v>
      </c>
      <c r="C313" s="1" t="s">
        <v>117</v>
      </c>
      <c r="D313" s="1" t="s">
        <v>60</v>
      </c>
      <c r="E313">
        <v>1.3842592592592594E-2</v>
      </c>
    </row>
    <row r="314" spans="1:5" x14ac:dyDescent="0.25">
      <c r="A314" s="1" t="s">
        <v>59</v>
      </c>
      <c r="B314" s="1" t="s">
        <v>6</v>
      </c>
      <c r="C314" s="1" t="s">
        <v>20</v>
      </c>
      <c r="D314" s="1" t="s">
        <v>60</v>
      </c>
      <c r="E314">
        <v>1.2812499999999999E-2</v>
      </c>
    </row>
    <row r="315" spans="1:5" x14ac:dyDescent="0.25">
      <c r="A315" s="1" t="s">
        <v>59</v>
      </c>
      <c r="B315" s="1" t="s">
        <v>6</v>
      </c>
      <c r="C315" s="1" t="s">
        <v>120</v>
      </c>
      <c r="D315" s="1" t="s">
        <v>60</v>
      </c>
      <c r="E315">
        <v>1.4710648148148148E-2</v>
      </c>
    </row>
    <row r="316" spans="1:5" x14ac:dyDescent="0.25">
      <c r="A316" s="1" t="s">
        <v>114</v>
      </c>
      <c r="B316" s="1" t="s">
        <v>10</v>
      </c>
      <c r="C316" s="1" t="s">
        <v>125</v>
      </c>
      <c r="D316" s="1" t="s">
        <v>63</v>
      </c>
      <c r="E316">
        <v>1.3807870370370371E-2</v>
      </c>
    </row>
    <row r="317" spans="1:5" x14ac:dyDescent="0.25">
      <c r="A317" s="1" t="s">
        <v>62</v>
      </c>
      <c r="B317" s="1" t="s">
        <v>10</v>
      </c>
      <c r="C317" s="1" t="s">
        <v>117</v>
      </c>
      <c r="D317" s="1" t="s">
        <v>63</v>
      </c>
      <c r="E317">
        <v>1.53125E-2</v>
      </c>
    </row>
    <row r="318" spans="1:5" x14ac:dyDescent="0.25">
      <c r="A318" s="1" t="s">
        <v>62</v>
      </c>
      <c r="B318" s="1" t="s">
        <v>6</v>
      </c>
      <c r="C318" s="1" t="s">
        <v>18</v>
      </c>
      <c r="D318" s="1" t="s">
        <v>63</v>
      </c>
      <c r="E318">
        <v>1.3680555555555555E-2</v>
      </c>
    </row>
    <row r="319" spans="1:5" x14ac:dyDescent="0.25">
      <c r="A319" s="1" t="s">
        <v>62</v>
      </c>
      <c r="B319" s="1" t="s">
        <v>6</v>
      </c>
      <c r="C319" s="1" t="s">
        <v>120</v>
      </c>
      <c r="D319" s="1" t="s">
        <v>63</v>
      </c>
      <c r="E319">
        <v>1.5821759259259261E-2</v>
      </c>
    </row>
    <row r="320" spans="1:5" x14ac:dyDescent="0.25">
      <c r="A320" s="1" t="s">
        <v>64</v>
      </c>
      <c r="B320" s="1" t="s">
        <v>10</v>
      </c>
      <c r="C320" s="1" t="s">
        <v>125</v>
      </c>
      <c r="D320" s="1" t="s">
        <v>65</v>
      </c>
      <c r="E320">
        <v>1.3460648148148147E-2</v>
      </c>
    </row>
    <row r="321" spans="1:5" x14ac:dyDescent="0.25">
      <c r="A321" s="1" t="s">
        <v>64</v>
      </c>
      <c r="B321" s="1" t="s">
        <v>10</v>
      </c>
      <c r="C321" s="1" t="s">
        <v>117</v>
      </c>
      <c r="D321" s="1" t="s">
        <v>65</v>
      </c>
      <c r="E321">
        <v>1.283564814814815E-2</v>
      </c>
    </row>
    <row r="322" spans="1:5" x14ac:dyDescent="0.25">
      <c r="A322" s="1" t="s">
        <v>64</v>
      </c>
      <c r="B322" s="1" t="s">
        <v>6</v>
      </c>
      <c r="C322" s="1" t="s">
        <v>18</v>
      </c>
      <c r="D322" s="1" t="s">
        <v>65</v>
      </c>
      <c r="E322">
        <v>1.3310185185185187E-2</v>
      </c>
    </row>
    <row r="323" spans="1:5" x14ac:dyDescent="0.25">
      <c r="A323" s="1" t="s">
        <v>64</v>
      </c>
      <c r="B323" s="1" t="s">
        <v>6</v>
      </c>
      <c r="C323" s="1" t="s">
        <v>120</v>
      </c>
      <c r="D323" s="1" t="s">
        <v>65</v>
      </c>
      <c r="E323">
        <v>1.5462962962962963E-2</v>
      </c>
    </row>
    <row r="324" spans="1:5" x14ac:dyDescent="0.25">
      <c r="A324" s="1" t="s">
        <v>66</v>
      </c>
      <c r="B324" s="1" t="s">
        <v>10</v>
      </c>
      <c r="C324" s="1" t="s">
        <v>125</v>
      </c>
      <c r="D324" s="1" t="s">
        <v>67</v>
      </c>
      <c r="E324">
        <v>1.2650462962962962E-2</v>
      </c>
    </row>
    <row r="325" spans="1:5" x14ac:dyDescent="0.25">
      <c r="A325" s="1" t="s">
        <v>66</v>
      </c>
      <c r="B325" s="1" t="s">
        <v>10</v>
      </c>
      <c r="C325" s="1" t="s">
        <v>117</v>
      </c>
      <c r="D325" s="1" t="s">
        <v>67</v>
      </c>
      <c r="E325">
        <v>1.2037037037037035E-2</v>
      </c>
    </row>
    <row r="326" spans="1:5" x14ac:dyDescent="0.25">
      <c r="A326" s="1" t="s">
        <v>66</v>
      </c>
      <c r="B326" s="1" t="s">
        <v>6</v>
      </c>
      <c r="C326" s="1" t="s">
        <v>120</v>
      </c>
      <c r="D326" s="1" t="s">
        <v>67</v>
      </c>
      <c r="E326">
        <v>1.3379629629629628E-2</v>
      </c>
    </row>
    <row r="327" spans="1:5" x14ac:dyDescent="0.25">
      <c r="A327" s="1" t="s">
        <v>66</v>
      </c>
      <c r="B327" s="1" t="s">
        <v>6</v>
      </c>
      <c r="C327" s="1" t="s">
        <v>124</v>
      </c>
      <c r="D327" s="1" t="s">
        <v>67</v>
      </c>
      <c r="E327">
        <v>1.3171296296296294E-2</v>
      </c>
    </row>
    <row r="328" spans="1:5" x14ac:dyDescent="0.25">
      <c r="A328" s="1" t="s">
        <v>68</v>
      </c>
      <c r="B328" s="1" t="s">
        <v>10</v>
      </c>
      <c r="C328" s="1" t="s">
        <v>125</v>
      </c>
      <c r="D328" s="1" t="s">
        <v>69</v>
      </c>
      <c r="E328">
        <v>1.4687499999999999E-2</v>
      </c>
    </row>
    <row r="329" spans="1:5" x14ac:dyDescent="0.25">
      <c r="A329" s="1" t="s">
        <v>68</v>
      </c>
      <c r="B329" s="1" t="s">
        <v>10</v>
      </c>
      <c r="C329" s="1" t="s">
        <v>117</v>
      </c>
      <c r="D329" s="1" t="s">
        <v>69</v>
      </c>
      <c r="E329">
        <v>1.5474537037037038E-2</v>
      </c>
    </row>
    <row r="330" spans="1:5" x14ac:dyDescent="0.25">
      <c r="A330" s="1" t="s">
        <v>68</v>
      </c>
      <c r="B330" s="1" t="s">
        <v>6</v>
      </c>
      <c r="C330" s="1" t="s">
        <v>120</v>
      </c>
      <c r="D330" s="1" t="s">
        <v>69</v>
      </c>
      <c r="E330">
        <v>2.0706018518518519E-2</v>
      </c>
    </row>
    <row r="331" spans="1:5" x14ac:dyDescent="0.25">
      <c r="A331" s="1" t="s">
        <v>68</v>
      </c>
      <c r="B331" s="1" t="s">
        <v>6</v>
      </c>
      <c r="C331" s="1" t="s">
        <v>124</v>
      </c>
      <c r="D331" s="1" t="s">
        <v>69</v>
      </c>
      <c r="E331">
        <v>1.6631944444444446E-2</v>
      </c>
    </row>
    <row r="332" spans="1:5" x14ac:dyDescent="0.25">
      <c r="A332" s="1" t="s">
        <v>70</v>
      </c>
      <c r="B332" s="1" t="s">
        <v>10</v>
      </c>
      <c r="C332" s="1" t="s">
        <v>125</v>
      </c>
      <c r="D332" s="1" t="s">
        <v>71</v>
      </c>
      <c r="E332">
        <v>1.1527777777777777E-2</v>
      </c>
    </row>
    <row r="333" spans="1:5" x14ac:dyDescent="0.25">
      <c r="A333" s="1" t="s">
        <v>70</v>
      </c>
      <c r="B333" s="1" t="s">
        <v>10</v>
      </c>
      <c r="C333" s="1" t="s">
        <v>117</v>
      </c>
      <c r="D333" s="1" t="s">
        <v>71</v>
      </c>
      <c r="E333">
        <v>1.3460648148148147E-2</v>
      </c>
    </row>
    <row r="334" spans="1:5" x14ac:dyDescent="0.25">
      <c r="A334" s="1" t="s">
        <v>70</v>
      </c>
      <c r="B334" s="1" t="s">
        <v>6</v>
      </c>
      <c r="C334" s="1" t="s">
        <v>120</v>
      </c>
      <c r="D334" s="1" t="s">
        <v>71</v>
      </c>
      <c r="E334">
        <v>2.0636574074074075E-2</v>
      </c>
    </row>
    <row r="335" spans="1:5" x14ac:dyDescent="0.25">
      <c r="A335" s="1" t="s">
        <v>70</v>
      </c>
      <c r="B335" s="1" t="s">
        <v>6</v>
      </c>
      <c r="C335" s="1" t="s">
        <v>124</v>
      </c>
      <c r="D335" s="1" t="s">
        <v>71</v>
      </c>
      <c r="E335">
        <v>1.650462962962963E-2</v>
      </c>
    </row>
    <row r="336" spans="1:5" x14ac:dyDescent="0.25">
      <c r="A336" s="1" t="s">
        <v>72</v>
      </c>
      <c r="B336" s="1" t="s">
        <v>10</v>
      </c>
      <c r="C336" s="1" t="s">
        <v>125</v>
      </c>
      <c r="D336" s="1" t="s">
        <v>73</v>
      </c>
      <c r="E336">
        <v>1.7557870370370373E-2</v>
      </c>
    </row>
    <row r="337" spans="1:5" x14ac:dyDescent="0.25">
      <c r="A337" s="1" t="s">
        <v>72</v>
      </c>
      <c r="B337" s="1" t="s">
        <v>10</v>
      </c>
      <c r="C337" s="1" t="s">
        <v>117</v>
      </c>
      <c r="D337" s="1" t="s">
        <v>73</v>
      </c>
      <c r="E337">
        <v>1.923611111111111E-2</v>
      </c>
    </row>
    <row r="338" spans="1:5" x14ac:dyDescent="0.25">
      <c r="A338" s="1" t="s">
        <v>72</v>
      </c>
      <c r="B338" s="1" t="s">
        <v>6</v>
      </c>
      <c r="C338" s="1" t="s">
        <v>120</v>
      </c>
      <c r="D338" s="1" t="s">
        <v>73</v>
      </c>
      <c r="E338">
        <v>1.9074074074074073E-2</v>
      </c>
    </row>
    <row r="339" spans="1:5" x14ac:dyDescent="0.25">
      <c r="A339" s="1" t="s">
        <v>72</v>
      </c>
      <c r="B339" s="1" t="s">
        <v>6</v>
      </c>
      <c r="C339" s="1" t="s">
        <v>124</v>
      </c>
      <c r="D339" s="1" t="s">
        <v>73</v>
      </c>
      <c r="E339">
        <v>1.9490740740740743E-2</v>
      </c>
    </row>
    <row r="340" spans="1:5" x14ac:dyDescent="0.25">
      <c r="A340" s="1" t="s">
        <v>74</v>
      </c>
      <c r="B340" s="1" t="s">
        <v>10</v>
      </c>
      <c r="C340" s="1" t="s">
        <v>125</v>
      </c>
      <c r="D340" s="1" t="s">
        <v>75</v>
      </c>
      <c r="E340">
        <v>1.4247685185185184E-2</v>
      </c>
    </row>
    <row r="341" spans="1:5" x14ac:dyDescent="0.25">
      <c r="A341" s="1" t="s">
        <v>74</v>
      </c>
      <c r="B341" s="1" t="s">
        <v>10</v>
      </c>
      <c r="C341" s="1" t="s">
        <v>117</v>
      </c>
      <c r="D341" s="1" t="s">
        <v>75</v>
      </c>
      <c r="E341">
        <v>1.545138888888889E-2</v>
      </c>
    </row>
    <row r="342" spans="1:5" x14ac:dyDescent="0.25">
      <c r="A342" s="1" t="s">
        <v>74</v>
      </c>
      <c r="B342" s="1" t="s">
        <v>6</v>
      </c>
      <c r="C342" s="1" t="s">
        <v>120</v>
      </c>
      <c r="D342" s="1" t="s">
        <v>75</v>
      </c>
      <c r="E342">
        <v>1.5208333333333332E-2</v>
      </c>
    </row>
    <row r="343" spans="1:5" x14ac:dyDescent="0.25">
      <c r="A343" s="1" t="s">
        <v>76</v>
      </c>
      <c r="B343" s="1" t="s">
        <v>10</v>
      </c>
      <c r="C343" s="1" t="s">
        <v>125</v>
      </c>
      <c r="D343" s="1" t="s">
        <v>77</v>
      </c>
      <c r="E343">
        <v>1.4768518518518519E-2</v>
      </c>
    </row>
    <row r="344" spans="1:5" x14ac:dyDescent="0.25">
      <c r="A344" s="1" t="s">
        <v>76</v>
      </c>
      <c r="B344" s="1" t="s">
        <v>10</v>
      </c>
      <c r="C344" s="1" t="s">
        <v>117</v>
      </c>
      <c r="D344" s="1" t="s">
        <v>77</v>
      </c>
      <c r="E344">
        <v>1.5300925925925926E-2</v>
      </c>
    </row>
    <row r="345" spans="1:5" x14ac:dyDescent="0.25">
      <c r="A345" s="1" t="s">
        <v>76</v>
      </c>
      <c r="B345" s="1" t="s">
        <v>6</v>
      </c>
      <c r="C345" s="1" t="s">
        <v>120</v>
      </c>
      <c r="D345" s="1" t="s">
        <v>77</v>
      </c>
      <c r="E345">
        <v>1.5659722222222224E-2</v>
      </c>
    </row>
    <row r="346" spans="1:5" x14ac:dyDescent="0.25">
      <c r="A346" s="1" t="s">
        <v>78</v>
      </c>
      <c r="B346" s="1" t="s">
        <v>10</v>
      </c>
      <c r="C346" s="1" t="s">
        <v>125</v>
      </c>
      <c r="D346" s="1" t="s">
        <v>79</v>
      </c>
      <c r="E346">
        <v>1.4270833333333335E-2</v>
      </c>
    </row>
    <row r="347" spans="1:5" x14ac:dyDescent="0.25">
      <c r="A347" s="1" t="s">
        <v>78</v>
      </c>
      <c r="B347" s="1" t="s">
        <v>10</v>
      </c>
      <c r="C347" s="1" t="s">
        <v>117</v>
      </c>
      <c r="D347" s="1" t="s">
        <v>79</v>
      </c>
      <c r="E347">
        <v>1.7395833333333336E-2</v>
      </c>
    </row>
    <row r="348" spans="1:5" x14ac:dyDescent="0.25">
      <c r="A348" s="1" t="s">
        <v>78</v>
      </c>
      <c r="B348" s="1" t="s">
        <v>6</v>
      </c>
      <c r="C348" s="1" t="s">
        <v>120</v>
      </c>
      <c r="D348" s="1" t="s">
        <v>79</v>
      </c>
      <c r="E348">
        <v>1.4143518518518519E-2</v>
      </c>
    </row>
    <row r="349" spans="1:5" x14ac:dyDescent="0.25">
      <c r="A349" s="1" t="s">
        <v>80</v>
      </c>
      <c r="B349" s="1" t="s">
        <v>10</v>
      </c>
      <c r="C349" s="1" t="s">
        <v>125</v>
      </c>
      <c r="D349" s="1" t="s">
        <v>81</v>
      </c>
      <c r="E349">
        <v>1.4004629629629631E-2</v>
      </c>
    </row>
    <row r="350" spans="1:5" x14ac:dyDescent="0.25">
      <c r="A350" s="1" t="s">
        <v>80</v>
      </c>
      <c r="B350" s="1" t="s">
        <v>10</v>
      </c>
      <c r="C350" s="1" t="s">
        <v>117</v>
      </c>
      <c r="D350" s="1" t="s">
        <v>81</v>
      </c>
      <c r="E350">
        <v>1.4490740740740742E-2</v>
      </c>
    </row>
    <row r="351" spans="1:5" x14ac:dyDescent="0.25">
      <c r="A351" s="1" t="s">
        <v>80</v>
      </c>
      <c r="B351" s="1" t="s">
        <v>6</v>
      </c>
      <c r="C351" s="1" t="s">
        <v>120</v>
      </c>
      <c r="D351" s="1" t="s">
        <v>81</v>
      </c>
      <c r="E351">
        <v>1.3101851851851852E-2</v>
      </c>
    </row>
    <row r="352" spans="1:5" x14ac:dyDescent="0.25">
      <c r="A352" s="1" t="s">
        <v>82</v>
      </c>
      <c r="B352" s="1" t="s">
        <v>10</v>
      </c>
      <c r="C352" s="1" t="s">
        <v>125</v>
      </c>
      <c r="D352" s="1" t="s">
        <v>83</v>
      </c>
      <c r="E352">
        <v>1.1967592592592592E-2</v>
      </c>
    </row>
    <row r="353" spans="1:5" x14ac:dyDescent="0.25">
      <c r="A353" s="1" t="s">
        <v>82</v>
      </c>
      <c r="B353" s="1" t="s">
        <v>10</v>
      </c>
      <c r="C353" s="1" t="s">
        <v>117</v>
      </c>
      <c r="D353" s="1" t="s">
        <v>83</v>
      </c>
      <c r="E353">
        <v>1.3356481481481483E-2</v>
      </c>
    </row>
    <row r="354" spans="1:5" x14ac:dyDescent="0.25">
      <c r="A354" s="1" t="s">
        <v>82</v>
      </c>
      <c r="B354" s="1" t="s">
        <v>6</v>
      </c>
      <c r="C354" s="1" t="s">
        <v>120</v>
      </c>
      <c r="D354" s="1" t="s">
        <v>83</v>
      </c>
      <c r="E354">
        <v>1.3657407407407408E-2</v>
      </c>
    </row>
    <row r="355" spans="1:5" x14ac:dyDescent="0.25">
      <c r="A355" s="1" t="s">
        <v>84</v>
      </c>
      <c r="B355" s="1" t="s">
        <v>10</v>
      </c>
      <c r="C355" s="1" t="s">
        <v>125</v>
      </c>
      <c r="D355" s="1" t="s">
        <v>85</v>
      </c>
      <c r="E355">
        <v>1.34375E-2</v>
      </c>
    </row>
    <row r="356" spans="1:5" x14ac:dyDescent="0.25">
      <c r="A356" s="1" t="s">
        <v>84</v>
      </c>
      <c r="B356" s="1" t="s">
        <v>10</v>
      </c>
      <c r="C356" s="1" t="s">
        <v>117</v>
      </c>
      <c r="D356" s="1" t="s">
        <v>85</v>
      </c>
      <c r="E356">
        <v>1.324074074074074E-2</v>
      </c>
    </row>
    <row r="357" spans="1:5" x14ac:dyDescent="0.25">
      <c r="A357" s="1" t="s">
        <v>84</v>
      </c>
      <c r="B357" s="1" t="s">
        <v>6</v>
      </c>
      <c r="C357" s="1" t="s">
        <v>120</v>
      </c>
      <c r="D357" s="1" t="s">
        <v>85</v>
      </c>
      <c r="E357">
        <v>1.4884259259259259E-2</v>
      </c>
    </row>
    <row r="358" spans="1:5" x14ac:dyDescent="0.25">
      <c r="A358" s="1" t="s">
        <v>86</v>
      </c>
      <c r="B358" s="1" t="s">
        <v>10</v>
      </c>
      <c r="C358" s="1" t="s">
        <v>125</v>
      </c>
      <c r="D358" s="1" t="s">
        <v>87</v>
      </c>
      <c r="E358">
        <v>1.539351851851852E-2</v>
      </c>
    </row>
    <row r="359" spans="1:5" x14ac:dyDescent="0.25">
      <c r="A359" s="1" t="s">
        <v>86</v>
      </c>
      <c r="B359" s="1" t="s">
        <v>10</v>
      </c>
      <c r="C359" s="1" t="s">
        <v>117</v>
      </c>
      <c r="D359" s="1" t="s">
        <v>87</v>
      </c>
      <c r="E359">
        <v>1.6087962962962964E-2</v>
      </c>
    </row>
    <row r="360" spans="1:5" x14ac:dyDescent="0.25">
      <c r="A360" s="1" t="s">
        <v>86</v>
      </c>
      <c r="B360" s="1" t="s">
        <v>6</v>
      </c>
      <c r="C360" s="1" t="s">
        <v>120</v>
      </c>
      <c r="D360" s="1" t="s">
        <v>87</v>
      </c>
      <c r="E360">
        <v>1.9768518518518515E-2</v>
      </c>
    </row>
    <row r="361" spans="1:5" x14ac:dyDescent="0.25">
      <c r="A361" s="1" t="s">
        <v>88</v>
      </c>
      <c r="B361" s="1" t="s">
        <v>10</v>
      </c>
      <c r="C361" s="1" t="s">
        <v>125</v>
      </c>
      <c r="D361" s="1" t="s">
        <v>89</v>
      </c>
      <c r="E361">
        <v>1.5590277777777778E-2</v>
      </c>
    </row>
    <row r="362" spans="1:5" x14ac:dyDescent="0.25">
      <c r="A362" s="1" t="s">
        <v>88</v>
      </c>
      <c r="B362" s="1" t="s">
        <v>6</v>
      </c>
      <c r="C362" s="1" t="s">
        <v>120</v>
      </c>
      <c r="D362" s="1" t="s">
        <v>89</v>
      </c>
      <c r="E362">
        <v>1.7962962962962962E-2</v>
      </c>
    </row>
    <row r="363" spans="1:5" x14ac:dyDescent="0.25">
      <c r="A363" s="1" t="s">
        <v>90</v>
      </c>
      <c r="B363" s="1" t="s">
        <v>10</v>
      </c>
      <c r="C363" s="1" t="s">
        <v>125</v>
      </c>
      <c r="D363" s="1" t="s">
        <v>91</v>
      </c>
      <c r="E363">
        <v>1.3611111111111114E-2</v>
      </c>
    </row>
    <row r="364" spans="1:5" x14ac:dyDescent="0.25">
      <c r="A364" s="1" t="s">
        <v>90</v>
      </c>
      <c r="B364" s="1" t="s">
        <v>6</v>
      </c>
      <c r="C364" s="1" t="s">
        <v>120</v>
      </c>
      <c r="D364" s="1" t="s">
        <v>91</v>
      </c>
      <c r="E364">
        <v>1.6064814814814813E-2</v>
      </c>
    </row>
    <row r="365" spans="1:5" x14ac:dyDescent="0.25">
      <c r="A365" s="1" t="s">
        <v>92</v>
      </c>
      <c r="B365" s="1" t="s">
        <v>10</v>
      </c>
      <c r="C365" s="1" t="s">
        <v>125</v>
      </c>
      <c r="D365" s="1" t="s">
        <v>93</v>
      </c>
      <c r="E365">
        <v>1.4421296296296295E-2</v>
      </c>
    </row>
    <row r="366" spans="1:5" x14ac:dyDescent="0.25">
      <c r="A366" s="1" t="s">
        <v>92</v>
      </c>
      <c r="B366" s="1" t="s">
        <v>6</v>
      </c>
      <c r="C366" s="1" t="s">
        <v>120</v>
      </c>
      <c r="D366" s="1" t="s">
        <v>93</v>
      </c>
      <c r="E366">
        <v>2.2743055555555555E-2</v>
      </c>
    </row>
    <row r="367" spans="1:5" x14ac:dyDescent="0.25">
      <c r="A367" s="1" t="s">
        <v>94</v>
      </c>
      <c r="B367" s="1" t="s">
        <v>10</v>
      </c>
      <c r="C367" s="1" t="s">
        <v>125</v>
      </c>
      <c r="D367" s="1" t="s">
        <v>95</v>
      </c>
      <c r="E367">
        <v>1.5104166666666667E-2</v>
      </c>
    </row>
    <row r="368" spans="1:5" x14ac:dyDescent="0.25">
      <c r="A368" s="1" t="s">
        <v>94</v>
      </c>
      <c r="B368" s="1" t="s">
        <v>6</v>
      </c>
      <c r="C368" s="1" t="s">
        <v>120</v>
      </c>
      <c r="D368" s="1" t="s">
        <v>95</v>
      </c>
      <c r="E368">
        <v>2.1238425925925924E-2</v>
      </c>
    </row>
    <row r="369" spans="1:5" x14ac:dyDescent="0.25">
      <c r="A369" s="1" t="s">
        <v>96</v>
      </c>
      <c r="B369" s="1" t="s">
        <v>10</v>
      </c>
      <c r="C369" s="1" t="s">
        <v>125</v>
      </c>
      <c r="D369" s="1" t="s">
        <v>97</v>
      </c>
      <c r="E369">
        <v>1.5844907407407408E-2</v>
      </c>
    </row>
    <row r="370" spans="1:5" x14ac:dyDescent="0.25">
      <c r="A370" s="1" t="s">
        <v>96</v>
      </c>
      <c r="B370" s="1" t="s">
        <v>6</v>
      </c>
      <c r="C370" s="1" t="s">
        <v>120</v>
      </c>
      <c r="D370" s="1" t="s">
        <v>97</v>
      </c>
      <c r="E370">
        <v>2.1712962962962962E-2</v>
      </c>
    </row>
    <row r="371" spans="1:5" x14ac:dyDescent="0.25">
      <c r="A371" s="1" t="s">
        <v>98</v>
      </c>
      <c r="B371" s="1" t="s">
        <v>10</v>
      </c>
      <c r="C371" s="1" t="s">
        <v>125</v>
      </c>
      <c r="D371" s="1" t="s">
        <v>99</v>
      </c>
      <c r="E371">
        <v>1.1782407407407406E-2</v>
      </c>
    </row>
    <row r="372" spans="1:5" x14ac:dyDescent="0.25">
      <c r="A372" s="1" t="s">
        <v>98</v>
      </c>
      <c r="B372" s="1" t="s">
        <v>6</v>
      </c>
      <c r="C372" s="1" t="s">
        <v>120</v>
      </c>
      <c r="D372" s="1" t="s">
        <v>99</v>
      </c>
      <c r="E372">
        <v>1.539351851851852E-2</v>
      </c>
    </row>
    <row r="373" spans="1:5" x14ac:dyDescent="0.25">
      <c r="A373" s="1" t="s">
        <v>100</v>
      </c>
      <c r="B373" s="1" t="s">
        <v>10</v>
      </c>
      <c r="C373" s="1" t="s">
        <v>125</v>
      </c>
      <c r="D373" s="1" t="s">
        <v>101</v>
      </c>
      <c r="E373">
        <v>1.5011574074074075E-2</v>
      </c>
    </row>
    <row r="374" spans="1:5" x14ac:dyDescent="0.25">
      <c r="A374" s="1" t="s">
        <v>100</v>
      </c>
      <c r="B374" s="1" t="s">
        <v>6</v>
      </c>
      <c r="C374" s="1" t="s">
        <v>20</v>
      </c>
      <c r="D374" s="1" t="s">
        <v>101</v>
      </c>
      <c r="E374">
        <v>2.0208333333333335E-2</v>
      </c>
    </row>
    <row r="375" spans="1:5" x14ac:dyDescent="0.25">
      <c r="A375" s="1" t="s">
        <v>100</v>
      </c>
      <c r="B375" s="1" t="s">
        <v>6</v>
      </c>
      <c r="C375" s="1" t="s">
        <v>120</v>
      </c>
      <c r="D375" s="1" t="s">
        <v>101</v>
      </c>
      <c r="E375">
        <v>1.9791666666666666E-2</v>
      </c>
    </row>
    <row r="376" spans="1:5" x14ac:dyDescent="0.25">
      <c r="A376" s="1" t="s">
        <v>102</v>
      </c>
      <c r="B376" s="1" t="s">
        <v>10</v>
      </c>
      <c r="C376" s="1" t="s">
        <v>125</v>
      </c>
      <c r="D376" s="1" t="s">
        <v>103</v>
      </c>
      <c r="E376">
        <v>1.6782407407407409E-2</v>
      </c>
    </row>
    <row r="377" spans="1:5" x14ac:dyDescent="0.25">
      <c r="A377" s="1" t="s">
        <v>102</v>
      </c>
      <c r="B377" s="1" t="s">
        <v>6</v>
      </c>
      <c r="C377" s="1" t="s">
        <v>120</v>
      </c>
      <c r="D377" s="1" t="s">
        <v>103</v>
      </c>
      <c r="E377">
        <v>2.0370370370370369E-2</v>
      </c>
    </row>
    <row r="378" spans="1:5" x14ac:dyDescent="0.25">
      <c r="A378" s="1" t="s">
        <v>104</v>
      </c>
      <c r="B378" s="1" t="s">
        <v>10</v>
      </c>
      <c r="C378" s="1" t="s">
        <v>125</v>
      </c>
      <c r="D378" s="1" t="s">
        <v>105</v>
      </c>
      <c r="E378">
        <v>1.577546296296296E-2</v>
      </c>
    </row>
    <row r="379" spans="1:5" x14ac:dyDescent="0.25">
      <c r="A379" s="1" t="s">
        <v>104</v>
      </c>
      <c r="B379" s="1" t="s">
        <v>6</v>
      </c>
      <c r="C379" s="1" t="s">
        <v>120</v>
      </c>
      <c r="D379" s="1" t="s">
        <v>105</v>
      </c>
      <c r="E379">
        <v>2.5405092592592594E-2</v>
      </c>
    </row>
    <row r="380" spans="1:5" x14ac:dyDescent="0.25">
      <c r="A380" s="1" t="s">
        <v>106</v>
      </c>
      <c r="B380" s="1" t="s">
        <v>10</v>
      </c>
      <c r="C380" s="1" t="s">
        <v>125</v>
      </c>
      <c r="D380" s="1" t="s">
        <v>107</v>
      </c>
      <c r="E380">
        <v>1.4571759259259258E-2</v>
      </c>
    </row>
    <row r="381" spans="1:5" x14ac:dyDescent="0.25">
      <c r="A381" s="1" t="s">
        <v>106</v>
      </c>
      <c r="B381" s="1" t="s">
        <v>6</v>
      </c>
      <c r="C381" s="1" t="s">
        <v>120</v>
      </c>
      <c r="D381" s="1" t="s">
        <v>107</v>
      </c>
      <c r="E381">
        <v>2.1863425925925925E-2</v>
      </c>
    </row>
    <row r="382" spans="1:5" x14ac:dyDescent="0.25">
      <c r="A382" s="1" t="s">
        <v>108</v>
      </c>
      <c r="B382" s="1" t="s">
        <v>10</v>
      </c>
      <c r="C382" s="1" t="s">
        <v>125</v>
      </c>
      <c r="D382" s="1" t="s">
        <v>109</v>
      </c>
      <c r="E382">
        <v>1.1921296296296298E-2</v>
      </c>
    </row>
    <row r="383" spans="1:5" x14ac:dyDescent="0.25">
      <c r="A383" s="1" t="s">
        <v>108</v>
      </c>
      <c r="B383" s="1" t="s">
        <v>6</v>
      </c>
      <c r="C383" s="1" t="s">
        <v>120</v>
      </c>
      <c r="D383" s="1" t="s">
        <v>109</v>
      </c>
      <c r="E383">
        <v>1.9780092592592592E-2</v>
      </c>
    </row>
    <row r="384" spans="1:5" x14ac:dyDescent="0.25">
      <c r="A384" s="1" t="s">
        <v>9</v>
      </c>
      <c r="B384" s="1" t="s">
        <v>6</v>
      </c>
      <c r="C384" s="1" t="s">
        <v>110</v>
      </c>
      <c r="D384" s="1" t="s">
        <v>12</v>
      </c>
      <c r="E384">
        <v>1.539351851851852E-2</v>
      </c>
    </row>
    <row r="385" spans="1:5" x14ac:dyDescent="0.25">
      <c r="A385" s="1" t="s">
        <v>23</v>
      </c>
      <c r="B385" s="1" t="s">
        <v>6</v>
      </c>
      <c r="C385" s="1" t="s">
        <v>110</v>
      </c>
      <c r="D385" s="1" t="s">
        <v>24</v>
      </c>
      <c r="E385">
        <v>1.5219907407407409E-2</v>
      </c>
    </row>
    <row r="386" spans="1:5" x14ac:dyDescent="0.25">
      <c r="A386" s="1" t="s">
        <v>5</v>
      </c>
      <c r="B386" s="1" t="s">
        <v>6</v>
      </c>
      <c r="C386" s="1" t="s">
        <v>110</v>
      </c>
      <c r="D386" s="1" t="s">
        <v>8</v>
      </c>
      <c r="E386">
        <v>1.6527777777777777E-2</v>
      </c>
    </row>
    <row r="387" spans="1:5" x14ac:dyDescent="0.25">
      <c r="A387" s="1" t="s">
        <v>27</v>
      </c>
      <c r="B387" s="1" t="s">
        <v>6</v>
      </c>
      <c r="C387" s="1" t="s">
        <v>110</v>
      </c>
      <c r="D387" s="1" t="s">
        <v>28</v>
      </c>
      <c r="E387">
        <v>1.3761574074074074E-2</v>
      </c>
    </row>
    <row r="388" spans="1:5" x14ac:dyDescent="0.25">
      <c r="A388" s="1" t="s">
        <v>31</v>
      </c>
      <c r="B388" s="1" t="s">
        <v>6</v>
      </c>
      <c r="C388" s="1" t="s">
        <v>110</v>
      </c>
      <c r="D388" s="1" t="s">
        <v>32</v>
      </c>
      <c r="E388">
        <v>1.6030092592592592E-2</v>
      </c>
    </row>
    <row r="389" spans="1:5" x14ac:dyDescent="0.25">
      <c r="A389" s="1" t="s">
        <v>9</v>
      </c>
      <c r="B389" s="1" t="s">
        <v>10</v>
      </c>
      <c r="C389" s="1" t="s">
        <v>20</v>
      </c>
      <c r="D389" s="1" t="s">
        <v>12</v>
      </c>
      <c r="E389">
        <v>1.1516203703703702E-2</v>
      </c>
    </row>
    <row r="390" spans="1:5" x14ac:dyDescent="0.25">
      <c r="A390" s="1" t="s">
        <v>9</v>
      </c>
      <c r="B390" s="1" t="s">
        <v>10</v>
      </c>
      <c r="C390" s="1" t="s">
        <v>131</v>
      </c>
      <c r="D390" s="1" t="s">
        <v>12</v>
      </c>
      <c r="E390">
        <v>1.3668981481481482E-2</v>
      </c>
    </row>
    <row r="391" spans="1:5" x14ac:dyDescent="0.25">
      <c r="A391" s="1" t="s">
        <v>9</v>
      </c>
      <c r="B391" s="1" t="s">
        <v>10</v>
      </c>
      <c r="C391" s="1" t="s">
        <v>128</v>
      </c>
      <c r="D391" s="1" t="s">
        <v>12</v>
      </c>
      <c r="E391">
        <v>1.3402777777777777E-2</v>
      </c>
    </row>
    <row r="392" spans="1:5" x14ac:dyDescent="0.25">
      <c r="A392" s="1" t="s">
        <v>9</v>
      </c>
      <c r="B392" s="1" t="s">
        <v>10</v>
      </c>
      <c r="C392" s="1" t="s">
        <v>130</v>
      </c>
      <c r="D392" s="1" t="s">
        <v>12</v>
      </c>
      <c r="E392">
        <v>1.8217592592592594E-2</v>
      </c>
    </row>
    <row r="393" spans="1:5" x14ac:dyDescent="0.25">
      <c r="A393" s="1" t="s">
        <v>9</v>
      </c>
      <c r="B393" s="1" t="s">
        <v>10</v>
      </c>
      <c r="C393" s="1" t="s">
        <v>127</v>
      </c>
      <c r="D393" s="1" t="s">
        <v>12</v>
      </c>
      <c r="E393">
        <v>1.3333333333333334E-2</v>
      </c>
    </row>
    <row r="394" spans="1:5" x14ac:dyDescent="0.25">
      <c r="A394" s="1" t="s">
        <v>9</v>
      </c>
      <c r="B394" s="1" t="s">
        <v>10</v>
      </c>
      <c r="C394" s="1" t="s">
        <v>129</v>
      </c>
      <c r="D394" s="1" t="s">
        <v>12</v>
      </c>
      <c r="E394">
        <v>1.7060185185185185E-2</v>
      </c>
    </row>
    <row r="395" spans="1:5" x14ac:dyDescent="0.25">
      <c r="A395" s="1" t="s">
        <v>9</v>
      </c>
      <c r="B395" s="1" t="s">
        <v>10</v>
      </c>
      <c r="C395" s="1" t="s">
        <v>126</v>
      </c>
      <c r="D395" s="1" t="s">
        <v>12</v>
      </c>
      <c r="E395">
        <v>1.3287037037037036E-2</v>
      </c>
    </row>
    <row r="396" spans="1:5" x14ac:dyDescent="0.25">
      <c r="A396" s="1" t="s">
        <v>9</v>
      </c>
      <c r="B396" s="1" t="s">
        <v>6</v>
      </c>
      <c r="C396" s="1" t="s">
        <v>13</v>
      </c>
      <c r="D396" s="1" t="s">
        <v>12</v>
      </c>
      <c r="E396">
        <v>1.7094907407407409E-2</v>
      </c>
    </row>
    <row r="397" spans="1:5" x14ac:dyDescent="0.25">
      <c r="A397" s="1" t="s">
        <v>9</v>
      </c>
      <c r="B397" s="1" t="s">
        <v>6</v>
      </c>
      <c r="C397" s="1" t="s">
        <v>115</v>
      </c>
      <c r="D397" s="1" t="s">
        <v>12</v>
      </c>
      <c r="E397">
        <v>1.7488425925925925E-2</v>
      </c>
    </row>
    <row r="398" spans="1:5" x14ac:dyDescent="0.25">
      <c r="A398" s="1" t="s">
        <v>9</v>
      </c>
      <c r="B398" s="1" t="s">
        <v>6</v>
      </c>
      <c r="C398" s="1" t="s">
        <v>30</v>
      </c>
      <c r="D398" s="1" t="s">
        <v>12</v>
      </c>
      <c r="E398">
        <v>1.5081018518518516E-2</v>
      </c>
    </row>
    <row r="399" spans="1:5" x14ac:dyDescent="0.25">
      <c r="A399" s="1" t="s">
        <v>23</v>
      </c>
      <c r="B399" s="1" t="s">
        <v>10</v>
      </c>
      <c r="C399" s="1" t="s">
        <v>20</v>
      </c>
      <c r="D399" s="1" t="s">
        <v>24</v>
      </c>
      <c r="E399">
        <v>1.3148148148148147E-2</v>
      </c>
    </row>
    <row r="400" spans="1:5" x14ac:dyDescent="0.25">
      <c r="A400" s="1" t="s">
        <v>23</v>
      </c>
      <c r="B400" s="1" t="s">
        <v>10</v>
      </c>
      <c r="C400" s="1" t="s">
        <v>131</v>
      </c>
      <c r="D400" s="1" t="s">
        <v>24</v>
      </c>
      <c r="E400">
        <v>1.4745370370370372E-2</v>
      </c>
    </row>
    <row r="401" spans="1:5" x14ac:dyDescent="0.25">
      <c r="A401" s="1" t="s">
        <v>23</v>
      </c>
      <c r="B401" s="1" t="s">
        <v>10</v>
      </c>
      <c r="C401" s="1" t="s">
        <v>128</v>
      </c>
      <c r="D401" s="1" t="s">
        <v>24</v>
      </c>
      <c r="E401">
        <v>1.6076388888888887E-2</v>
      </c>
    </row>
    <row r="402" spans="1:5" x14ac:dyDescent="0.25">
      <c r="A402" s="1" t="s">
        <v>23</v>
      </c>
      <c r="B402" s="1" t="s">
        <v>10</v>
      </c>
      <c r="C402" s="1" t="s">
        <v>129</v>
      </c>
      <c r="D402" s="1" t="s">
        <v>24</v>
      </c>
      <c r="E402">
        <v>1.9421296296296294E-2</v>
      </c>
    </row>
    <row r="403" spans="1:5" x14ac:dyDescent="0.25">
      <c r="A403" s="1" t="s">
        <v>23</v>
      </c>
      <c r="B403" s="1" t="s">
        <v>10</v>
      </c>
      <c r="C403" s="1" t="s">
        <v>126</v>
      </c>
      <c r="D403" s="1" t="s">
        <v>24</v>
      </c>
      <c r="E403">
        <v>1.4930555555555556E-2</v>
      </c>
    </row>
    <row r="404" spans="1:5" x14ac:dyDescent="0.25">
      <c r="A404" s="1" t="s">
        <v>23</v>
      </c>
      <c r="B404" s="1" t="s">
        <v>6</v>
      </c>
      <c r="C404" s="1" t="s">
        <v>13</v>
      </c>
      <c r="D404" s="1" t="s">
        <v>24</v>
      </c>
      <c r="E404">
        <v>1.744212962962963E-2</v>
      </c>
    </row>
    <row r="405" spans="1:5" x14ac:dyDescent="0.25">
      <c r="A405" s="1" t="s">
        <v>23</v>
      </c>
      <c r="B405" s="1" t="s">
        <v>6</v>
      </c>
      <c r="C405" s="1" t="s">
        <v>115</v>
      </c>
      <c r="D405" s="1" t="s">
        <v>24</v>
      </c>
      <c r="E405">
        <v>2.0208333333333335E-2</v>
      </c>
    </row>
    <row r="406" spans="1:5" x14ac:dyDescent="0.25">
      <c r="A406" s="1" t="s">
        <v>23</v>
      </c>
      <c r="B406" s="1" t="s">
        <v>6</v>
      </c>
      <c r="C406" s="1" t="s">
        <v>30</v>
      </c>
      <c r="D406" s="1" t="s">
        <v>24</v>
      </c>
      <c r="E406">
        <v>1.695601851851852E-2</v>
      </c>
    </row>
    <row r="407" spans="1:5" x14ac:dyDescent="0.25">
      <c r="A407" s="1" t="s">
        <v>23</v>
      </c>
      <c r="B407" s="1" t="s">
        <v>6</v>
      </c>
      <c r="C407" s="1" t="s">
        <v>126</v>
      </c>
      <c r="D407" s="1" t="s">
        <v>24</v>
      </c>
      <c r="E407">
        <v>2.8043981481481479E-2</v>
      </c>
    </row>
    <row r="408" spans="1:5" x14ac:dyDescent="0.25">
      <c r="A408" s="1" t="s">
        <v>5</v>
      </c>
      <c r="B408" s="1" t="s">
        <v>10</v>
      </c>
      <c r="C408" s="1" t="s">
        <v>20</v>
      </c>
      <c r="D408" s="1" t="s">
        <v>8</v>
      </c>
      <c r="E408">
        <v>1.2708333333333334E-2</v>
      </c>
    </row>
    <row r="409" spans="1:5" x14ac:dyDescent="0.25">
      <c r="A409" s="1" t="s">
        <v>5</v>
      </c>
      <c r="B409" s="1" t="s">
        <v>10</v>
      </c>
      <c r="C409" s="1" t="s">
        <v>131</v>
      </c>
      <c r="D409" s="1" t="s">
        <v>8</v>
      </c>
      <c r="E409">
        <v>1.315972222222222E-2</v>
      </c>
    </row>
    <row r="410" spans="1:5" x14ac:dyDescent="0.25">
      <c r="A410" s="1" t="s">
        <v>5</v>
      </c>
      <c r="B410" s="1" t="s">
        <v>10</v>
      </c>
      <c r="C410" s="1" t="s">
        <v>128</v>
      </c>
      <c r="D410" s="1" t="s">
        <v>8</v>
      </c>
      <c r="E410">
        <v>1.4432870370370372E-2</v>
      </c>
    </row>
    <row r="411" spans="1:5" x14ac:dyDescent="0.25">
      <c r="A411" s="1" t="s">
        <v>5</v>
      </c>
      <c r="B411" s="1" t="s">
        <v>10</v>
      </c>
      <c r="C411" s="1" t="s">
        <v>126</v>
      </c>
      <c r="D411" s="1" t="s">
        <v>8</v>
      </c>
      <c r="E411">
        <v>1.4305555555555557E-2</v>
      </c>
    </row>
    <row r="412" spans="1:5" x14ac:dyDescent="0.25">
      <c r="A412" s="1" t="s">
        <v>5</v>
      </c>
      <c r="B412" s="1" t="s">
        <v>6</v>
      </c>
      <c r="C412" s="1" t="s">
        <v>13</v>
      </c>
      <c r="D412" s="1" t="s">
        <v>8</v>
      </c>
      <c r="E412">
        <v>2.0787037037037038E-2</v>
      </c>
    </row>
    <row r="413" spans="1:5" x14ac:dyDescent="0.25">
      <c r="A413" s="1" t="s">
        <v>5</v>
      </c>
      <c r="B413" s="1" t="s">
        <v>6</v>
      </c>
      <c r="C413" s="1" t="s">
        <v>122</v>
      </c>
      <c r="D413" s="1" t="s">
        <v>8</v>
      </c>
      <c r="E413">
        <v>2.4212962962962964E-2</v>
      </c>
    </row>
    <row r="414" spans="1:5" x14ac:dyDescent="0.25">
      <c r="A414" s="1" t="s">
        <v>5</v>
      </c>
      <c r="B414" s="1" t="s">
        <v>6</v>
      </c>
      <c r="C414" s="1" t="s">
        <v>121</v>
      </c>
      <c r="D414" s="1" t="s">
        <v>8</v>
      </c>
      <c r="E414">
        <v>1.650462962962963E-2</v>
      </c>
    </row>
    <row r="415" spans="1:5" x14ac:dyDescent="0.25">
      <c r="A415" s="1" t="s">
        <v>5</v>
      </c>
      <c r="B415" s="1" t="s">
        <v>6</v>
      </c>
      <c r="C415" s="1" t="s">
        <v>50</v>
      </c>
      <c r="D415" s="1" t="s">
        <v>8</v>
      </c>
      <c r="E415">
        <v>1.8854166666666665E-2</v>
      </c>
    </row>
    <row r="416" spans="1:5" x14ac:dyDescent="0.25">
      <c r="A416" s="1" t="s">
        <v>5</v>
      </c>
      <c r="B416" s="1" t="s">
        <v>6</v>
      </c>
      <c r="C416" s="1" t="s">
        <v>25</v>
      </c>
      <c r="D416" s="1" t="s">
        <v>8</v>
      </c>
      <c r="E416">
        <v>2.3773148148148151E-2</v>
      </c>
    </row>
    <row r="417" spans="1:5" x14ac:dyDescent="0.25">
      <c r="A417" s="1" t="s">
        <v>27</v>
      </c>
      <c r="B417" s="1" t="s">
        <v>10</v>
      </c>
      <c r="C417" s="1" t="s">
        <v>131</v>
      </c>
      <c r="D417" s="1" t="s">
        <v>28</v>
      </c>
      <c r="E417">
        <v>1.4571759259259258E-2</v>
      </c>
    </row>
    <row r="418" spans="1:5" x14ac:dyDescent="0.25">
      <c r="A418" s="1" t="s">
        <v>27</v>
      </c>
      <c r="B418" s="1" t="s">
        <v>10</v>
      </c>
      <c r="C418" s="1" t="s">
        <v>128</v>
      </c>
      <c r="D418" s="1" t="s">
        <v>28</v>
      </c>
      <c r="E418">
        <v>1.4293981481481482E-2</v>
      </c>
    </row>
    <row r="419" spans="1:5" x14ac:dyDescent="0.25">
      <c r="A419" s="1" t="s">
        <v>27</v>
      </c>
      <c r="B419" s="1" t="s">
        <v>10</v>
      </c>
      <c r="C419" s="1" t="s">
        <v>130</v>
      </c>
      <c r="D419" s="1" t="s">
        <v>28</v>
      </c>
      <c r="E419">
        <v>1.9074074074074073E-2</v>
      </c>
    </row>
    <row r="420" spans="1:5" x14ac:dyDescent="0.25">
      <c r="A420" s="1" t="s">
        <v>27</v>
      </c>
      <c r="B420" s="1" t="s">
        <v>10</v>
      </c>
      <c r="C420" s="1" t="s">
        <v>123</v>
      </c>
      <c r="D420" s="1" t="s">
        <v>28</v>
      </c>
      <c r="E420">
        <v>1.699074074074074E-2</v>
      </c>
    </row>
    <row r="421" spans="1:5" x14ac:dyDescent="0.25">
      <c r="A421" s="1" t="s">
        <v>27</v>
      </c>
      <c r="B421" s="1" t="s">
        <v>10</v>
      </c>
      <c r="C421" s="1" t="s">
        <v>126</v>
      </c>
      <c r="D421" s="1" t="s">
        <v>28</v>
      </c>
      <c r="E421">
        <v>1.3854166666666666E-2</v>
      </c>
    </row>
    <row r="422" spans="1:5" x14ac:dyDescent="0.25">
      <c r="A422" s="1" t="s">
        <v>27</v>
      </c>
      <c r="B422" s="1" t="s">
        <v>6</v>
      </c>
      <c r="C422" s="1" t="s">
        <v>115</v>
      </c>
      <c r="D422" s="1" t="s">
        <v>28</v>
      </c>
      <c r="E422">
        <v>2.1076388888888891E-2</v>
      </c>
    </row>
    <row r="423" spans="1:5" x14ac:dyDescent="0.25">
      <c r="A423" s="1" t="s">
        <v>27</v>
      </c>
      <c r="B423" s="1" t="s">
        <v>6</v>
      </c>
      <c r="C423" s="1" t="s">
        <v>13</v>
      </c>
      <c r="D423" s="1" t="s">
        <v>28</v>
      </c>
      <c r="E423">
        <v>1.6655092592592593E-2</v>
      </c>
    </row>
    <row r="424" spans="1:5" x14ac:dyDescent="0.25">
      <c r="A424" s="1" t="s">
        <v>27</v>
      </c>
      <c r="B424" s="1" t="s">
        <v>6</v>
      </c>
      <c r="C424" s="1" t="s">
        <v>121</v>
      </c>
      <c r="D424" s="1" t="s">
        <v>28</v>
      </c>
      <c r="E424">
        <v>1.3784722222222224E-2</v>
      </c>
    </row>
    <row r="425" spans="1:5" x14ac:dyDescent="0.25">
      <c r="A425" s="1" t="s">
        <v>27</v>
      </c>
      <c r="B425" s="1" t="s">
        <v>6</v>
      </c>
      <c r="C425" s="1" t="s">
        <v>21</v>
      </c>
      <c r="D425" s="1" t="s">
        <v>28</v>
      </c>
      <c r="E425">
        <v>1.4131944444444445E-2</v>
      </c>
    </row>
    <row r="426" spans="1:5" x14ac:dyDescent="0.25">
      <c r="A426" s="1" t="s">
        <v>31</v>
      </c>
      <c r="B426" s="1" t="s">
        <v>10</v>
      </c>
      <c r="C426" s="1" t="s">
        <v>131</v>
      </c>
      <c r="D426" s="1" t="s">
        <v>32</v>
      </c>
      <c r="E426">
        <v>1.4513888888888889E-2</v>
      </c>
    </row>
    <row r="427" spans="1:5" x14ac:dyDescent="0.25">
      <c r="A427" s="1" t="s">
        <v>31</v>
      </c>
      <c r="B427" s="1" t="s">
        <v>10</v>
      </c>
      <c r="C427" s="1" t="s">
        <v>126</v>
      </c>
      <c r="D427" s="1" t="s">
        <v>32</v>
      </c>
      <c r="E427">
        <v>1.503472222222222E-2</v>
      </c>
    </row>
    <row r="428" spans="1:5" x14ac:dyDescent="0.25">
      <c r="A428" s="1" t="s">
        <v>31</v>
      </c>
      <c r="B428" s="1" t="s">
        <v>6</v>
      </c>
      <c r="C428" s="1" t="s">
        <v>121</v>
      </c>
      <c r="D428" s="1" t="s">
        <v>32</v>
      </c>
      <c r="E428">
        <v>1.556712962962963E-2</v>
      </c>
    </row>
    <row r="429" spans="1:5" x14ac:dyDescent="0.25">
      <c r="A429" s="1" t="s">
        <v>31</v>
      </c>
      <c r="B429" s="1" t="s">
        <v>6</v>
      </c>
      <c r="C429" s="1" t="s">
        <v>50</v>
      </c>
      <c r="D429" s="1" t="s">
        <v>32</v>
      </c>
      <c r="E429">
        <v>1.6597222222222222E-2</v>
      </c>
    </row>
    <row r="430" spans="1:5" x14ac:dyDescent="0.25">
      <c r="A430" s="1" t="s">
        <v>31</v>
      </c>
      <c r="B430" s="1" t="s">
        <v>6</v>
      </c>
      <c r="C430" s="1" t="s">
        <v>25</v>
      </c>
      <c r="D430" s="1" t="s">
        <v>32</v>
      </c>
      <c r="E430">
        <v>1.6307870370370372E-2</v>
      </c>
    </row>
    <row r="431" spans="1:5" x14ac:dyDescent="0.25">
      <c r="A431" s="1" t="s">
        <v>33</v>
      </c>
      <c r="B431" s="1" t="s">
        <v>10</v>
      </c>
      <c r="C431" s="1" t="s">
        <v>131</v>
      </c>
      <c r="D431" s="1" t="s">
        <v>34</v>
      </c>
      <c r="E431">
        <v>1.4594907407407405E-2</v>
      </c>
    </row>
    <row r="432" spans="1:5" x14ac:dyDescent="0.25">
      <c r="A432" s="1" t="s">
        <v>33</v>
      </c>
      <c r="B432" s="1" t="s">
        <v>10</v>
      </c>
      <c r="C432" s="1" t="s">
        <v>126</v>
      </c>
      <c r="D432" s="1" t="s">
        <v>34</v>
      </c>
      <c r="E432">
        <v>1.5740740740740743E-2</v>
      </c>
    </row>
    <row r="433" spans="1:5" x14ac:dyDescent="0.25">
      <c r="A433" s="1" t="s">
        <v>33</v>
      </c>
      <c r="B433" s="1" t="s">
        <v>6</v>
      </c>
      <c r="C433" s="1" t="s">
        <v>13</v>
      </c>
      <c r="D433" s="1" t="s">
        <v>34</v>
      </c>
      <c r="E433">
        <v>1.9872685185185184E-2</v>
      </c>
    </row>
    <row r="434" spans="1:5" x14ac:dyDescent="0.25">
      <c r="A434" s="1" t="s">
        <v>33</v>
      </c>
      <c r="B434" s="1" t="s">
        <v>6</v>
      </c>
      <c r="C434" s="1" t="s">
        <v>121</v>
      </c>
      <c r="D434" s="1" t="s">
        <v>34</v>
      </c>
      <c r="E434">
        <v>1.8749999999999999E-2</v>
      </c>
    </row>
    <row r="435" spans="1:5" x14ac:dyDescent="0.25">
      <c r="A435" s="1" t="s">
        <v>33</v>
      </c>
      <c r="B435" s="1" t="s">
        <v>6</v>
      </c>
      <c r="C435" s="1" t="s">
        <v>30</v>
      </c>
      <c r="D435" s="1" t="s">
        <v>34</v>
      </c>
      <c r="E435">
        <v>2.1111111111111108E-2</v>
      </c>
    </row>
    <row r="436" spans="1:5" x14ac:dyDescent="0.25">
      <c r="A436" s="1" t="s">
        <v>35</v>
      </c>
      <c r="B436" s="1" t="s">
        <v>10</v>
      </c>
      <c r="C436" s="1" t="s">
        <v>131</v>
      </c>
      <c r="D436" s="1" t="s">
        <v>36</v>
      </c>
      <c r="E436">
        <v>1.4490740740740742E-2</v>
      </c>
    </row>
    <row r="437" spans="1:5" x14ac:dyDescent="0.25">
      <c r="A437" s="1" t="s">
        <v>35</v>
      </c>
      <c r="B437" s="1" t="s">
        <v>10</v>
      </c>
      <c r="C437" s="1" t="s">
        <v>126</v>
      </c>
      <c r="D437" s="1" t="s">
        <v>36</v>
      </c>
      <c r="E437">
        <v>1.5300925925925926E-2</v>
      </c>
    </row>
    <row r="438" spans="1:5" x14ac:dyDescent="0.25">
      <c r="A438" s="1" t="s">
        <v>35</v>
      </c>
      <c r="B438" s="1" t="s">
        <v>6</v>
      </c>
      <c r="C438" s="1" t="s">
        <v>13</v>
      </c>
      <c r="D438" s="1" t="s">
        <v>36</v>
      </c>
      <c r="E438">
        <v>1.7696759259259259E-2</v>
      </c>
    </row>
    <row r="439" spans="1:5" x14ac:dyDescent="0.25">
      <c r="A439" s="1" t="s">
        <v>35</v>
      </c>
      <c r="B439" s="1" t="s">
        <v>6</v>
      </c>
      <c r="C439" s="1" t="s">
        <v>129</v>
      </c>
      <c r="D439" s="1" t="s">
        <v>36</v>
      </c>
      <c r="E439">
        <v>1.9942129629629629E-2</v>
      </c>
    </row>
    <row r="440" spans="1:5" x14ac:dyDescent="0.25">
      <c r="A440" s="1" t="s">
        <v>35</v>
      </c>
      <c r="B440" s="1" t="s">
        <v>6</v>
      </c>
      <c r="C440" s="1" t="s">
        <v>25</v>
      </c>
      <c r="D440" s="1" t="s">
        <v>36</v>
      </c>
      <c r="E440">
        <v>1.9803240740740739E-2</v>
      </c>
    </row>
    <row r="441" spans="1:5" x14ac:dyDescent="0.25">
      <c r="A441" s="1" t="s">
        <v>111</v>
      </c>
      <c r="B441" s="1" t="s">
        <v>10</v>
      </c>
      <c r="C441" s="1" t="s">
        <v>131</v>
      </c>
      <c r="D441" s="1" t="s">
        <v>38</v>
      </c>
      <c r="E441">
        <v>1.4525462962962964E-2</v>
      </c>
    </row>
    <row r="442" spans="1:5" x14ac:dyDescent="0.25">
      <c r="A442" s="1" t="s">
        <v>37</v>
      </c>
      <c r="B442" s="1" t="s">
        <v>10</v>
      </c>
      <c r="C442" s="1" t="s">
        <v>126</v>
      </c>
      <c r="D442" s="1" t="s">
        <v>38</v>
      </c>
      <c r="E442">
        <v>1.5532407407407406E-2</v>
      </c>
    </row>
    <row r="443" spans="1:5" x14ac:dyDescent="0.25">
      <c r="A443" s="1" t="s">
        <v>37</v>
      </c>
      <c r="B443" s="1" t="s">
        <v>6</v>
      </c>
      <c r="C443" s="1" t="s">
        <v>7</v>
      </c>
      <c r="D443" s="1" t="s">
        <v>38</v>
      </c>
      <c r="E443">
        <v>1.6875000000000001E-2</v>
      </c>
    </row>
    <row r="444" spans="1:5" x14ac:dyDescent="0.25">
      <c r="A444" s="1" t="s">
        <v>39</v>
      </c>
      <c r="B444" s="1" t="s">
        <v>10</v>
      </c>
      <c r="C444" s="1" t="s">
        <v>131</v>
      </c>
      <c r="D444" s="1" t="s">
        <v>40</v>
      </c>
      <c r="E444">
        <v>1.6493055555555556E-2</v>
      </c>
    </row>
    <row r="445" spans="1:5" x14ac:dyDescent="0.25">
      <c r="A445" s="1" t="s">
        <v>39</v>
      </c>
      <c r="B445" s="1" t="s">
        <v>10</v>
      </c>
      <c r="C445" s="1" t="s">
        <v>126</v>
      </c>
      <c r="D445" s="1" t="s">
        <v>40</v>
      </c>
      <c r="E445">
        <v>1.6932870370370369E-2</v>
      </c>
    </row>
    <row r="446" spans="1:5" x14ac:dyDescent="0.25">
      <c r="A446" s="1" t="s">
        <v>39</v>
      </c>
      <c r="B446" s="1" t="s">
        <v>6</v>
      </c>
      <c r="C446" s="1" t="s">
        <v>18</v>
      </c>
      <c r="D446" s="1" t="s">
        <v>40</v>
      </c>
      <c r="E446">
        <v>1.996527777777778E-2</v>
      </c>
    </row>
    <row r="447" spans="1:5" x14ac:dyDescent="0.25">
      <c r="A447" s="1" t="s">
        <v>41</v>
      </c>
      <c r="B447" s="1" t="s">
        <v>10</v>
      </c>
      <c r="C447" s="1" t="s">
        <v>131</v>
      </c>
      <c r="D447" s="1" t="s">
        <v>42</v>
      </c>
      <c r="E447">
        <v>1.3495370370370371E-2</v>
      </c>
    </row>
    <row r="448" spans="1:5" x14ac:dyDescent="0.25">
      <c r="A448" s="1" t="s">
        <v>41</v>
      </c>
      <c r="B448" s="1" t="s">
        <v>10</v>
      </c>
      <c r="C448" s="1" t="s">
        <v>126</v>
      </c>
      <c r="D448" s="1" t="s">
        <v>42</v>
      </c>
      <c r="E448">
        <v>1.4594907407407405E-2</v>
      </c>
    </row>
    <row r="449" spans="1:5" x14ac:dyDescent="0.25">
      <c r="A449" s="1" t="s">
        <v>41</v>
      </c>
      <c r="B449" s="1" t="s">
        <v>6</v>
      </c>
      <c r="C449" s="1" t="s">
        <v>7</v>
      </c>
      <c r="D449" s="1" t="s">
        <v>42</v>
      </c>
      <c r="E449">
        <v>1.3321759259259261E-2</v>
      </c>
    </row>
    <row r="450" spans="1:5" x14ac:dyDescent="0.25">
      <c r="A450" s="1" t="s">
        <v>41</v>
      </c>
      <c r="B450" s="1" t="s">
        <v>6</v>
      </c>
      <c r="C450" s="1" t="s">
        <v>61</v>
      </c>
      <c r="D450" s="1" t="s">
        <v>42</v>
      </c>
      <c r="E450">
        <v>1.3344907407407408E-2</v>
      </c>
    </row>
    <row r="451" spans="1:5" x14ac:dyDescent="0.25">
      <c r="A451" s="1" t="s">
        <v>43</v>
      </c>
      <c r="B451" s="1" t="s">
        <v>10</v>
      </c>
      <c r="C451" s="1" t="s">
        <v>126</v>
      </c>
      <c r="D451" s="1" t="s">
        <v>44</v>
      </c>
      <c r="E451">
        <v>1.2199074074074072E-2</v>
      </c>
    </row>
    <row r="452" spans="1:5" x14ac:dyDescent="0.25">
      <c r="A452" s="1" t="s">
        <v>43</v>
      </c>
      <c r="B452" s="1" t="s">
        <v>10</v>
      </c>
      <c r="C452" s="1" t="s">
        <v>131</v>
      </c>
      <c r="D452" s="1" t="s">
        <v>44</v>
      </c>
      <c r="E452">
        <v>1.298611111111111E-2</v>
      </c>
    </row>
    <row r="453" spans="1:5" x14ac:dyDescent="0.25">
      <c r="A453" s="1" t="s">
        <v>43</v>
      </c>
      <c r="B453" s="1" t="s">
        <v>6</v>
      </c>
      <c r="C453" s="1" t="s">
        <v>7</v>
      </c>
      <c r="D453" s="1" t="s">
        <v>44</v>
      </c>
      <c r="E453">
        <v>1.494212962962963E-2</v>
      </c>
    </row>
    <row r="454" spans="1:5" x14ac:dyDescent="0.25">
      <c r="A454" s="1" t="s">
        <v>46</v>
      </c>
      <c r="B454" s="1" t="s">
        <v>10</v>
      </c>
      <c r="C454" s="1" t="s">
        <v>131</v>
      </c>
      <c r="D454" s="1" t="s">
        <v>47</v>
      </c>
      <c r="E454">
        <v>1.2349537037037039E-2</v>
      </c>
    </row>
    <row r="455" spans="1:5" x14ac:dyDescent="0.25">
      <c r="A455" s="1" t="s">
        <v>46</v>
      </c>
      <c r="B455" s="1" t="s">
        <v>10</v>
      </c>
      <c r="C455" s="1" t="s">
        <v>123</v>
      </c>
      <c r="D455" s="1" t="s">
        <v>47</v>
      </c>
      <c r="E455">
        <v>1.4143518518518519E-2</v>
      </c>
    </row>
    <row r="456" spans="1:5" x14ac:dyDescent="0.25">
      <c r="A456" s="1" t="s">
        <v>46</v>
      </c>
      <c r="B456" s="1" t="s">
        <v>10</v>
      </c>
      <c r="C456" s="1" t="s">
        <v>126</v>
      </c>
      <c r="D456" s="1" t="s">
        <v>47</v>
      </c>
      <c r="E456">
        <v>1.4849537037037036E-2</v>
      </c>
    </row>
    <row r="457" spans="1:5" x14ac:dyDescent="0.25">
      <c r="A457" s="1" t="s">
        <v>46</v>
      </c>
      <c r="B457" s="1" t="s">
        <v>6</v>
      </c>
      <c r="C457" s="1" t="s">
        <v>7</v>
      </c>
      <c r="D457" s="1" t="s">
        <v>47</v>
      </c>
      <c r="E457">
        <v>1.2372685185185186E-2</v>
      </c>
    </row>
    <row r="458" spans="1:5" x14ac:dyDescent="0.25">
      <c r="A458" s="1" t="s">
        <v>112</v>
      </c>
      <c r="B458" s="1" t="s">
        <v>10</v>
      </c>
      <c r="C458" s="1" t="s">
        <v>131</v>
      </c>
      <c r="D458" s="1" t="s">
        <v>49</v>
      </c>
      <c r="E458">
        <v>1.3877314814814815E-2</v>
      </c>
    </row>
    <row r="459" spans="1:5" x14ac:dyDescent="0.25">
      <c r="A459" s="1" t="s">
        <v>48</v>
      </c>
      <c r="B459" s="1" t="s">
        <v>10</v>
      </c>
      <c r="C459" s="1" t="s">
        <v>126</v>
      </c>
      <c r="D459" s="1" t="s">
        <v>49</v>
      </c>
      <c r="E459">
        <v>1.4548611111111111E-2</v>
      </c>
    </row>
    <row r="460" spans="1:5" x14ac:dyDescent="0.25">
      <c r="A460" s="1" t="s">
        <v>48</v>
      </c>
      <c r="B460" s="1" t="s">
        <v>6</v>
      </c>
      <c r="C460" s="1" t="s">
        <v>7</v>
      </c>
      <c r="D460" s="1" t="s">
        <v>49</v>
      </c>
      <c r="E460">
        <v>1.4583333333333332E-2</v>
      </c>
    </row>
    <row r="461" spans="1:5" x14ac:dyDescent="0.25">
      <c r="A461" s="1" t="s">
        <v>48</v>
      </c>
      <c r="B461" s="1" t="s">
        <v>6</v>
      </c>
      <c r="C461" s="1" t="s">
        <v>129</v>
      </c>
      <c r="D461" s="1" t="s">
        <v>49</v>
      </c>
      <c r="E461">
        <v>1.9652777777777779E-2</v>
      </c>
    </row>
    <row r="462" spans="1:5" x14ac:dyDescent="0.25">
      <c r="A462" s="1" t="s">
        <v>113</v>
      </c>
      <c r="B462" s="1" t="s">
        <v>10</v>
      </c>
      <c r="C462" s="1" t="s">
        <v>131</v>
      </c>
      <c r="D462" s="1" t="s">
        <v>52</v>
      </c>
      <c r="E462">
        <v>1.3692129629629629E-2</v>
      </c>
    </row>
    <row r="463" spans="1:5" x14ac:dyDescent="0.25">
      <c r="A463" s="1" t="s">
        <v>51</v>
      </c>
      <c r="B463" s="1" t="s">
        <v>10</v>
      </c>
      <c r="C463" s="1" t="s">
        <v>126</v>
      </c>
      <c r="D463" s="1" t="s">
        <v>52</v>
      </c>
      <c r="E463">
        <v>1.539351851851852E-2</v>
      </c>
    </row>
    <row r="464" spans="1:5" x14ac:dyDescent="0.25">
      <c r="A464" s="1" t="s">
        <v>51</v>
      </c>
      <c r="B464" s="1" t="s">
        <v>6</v>
      </c>
      <c r="C464" s="1" t="s">
        <v>7</v>
      </c>
      <c r="D464" s="1" t="s">
        <v>52</v>
      </c>
      <c r="E464">
        <v>1.5821759259259261E-2</v>
      </c>
    </row>
    <row r="465" spans="1:5" x14ac:dyDescent="0.25">
      <c r="A465" s="1" t="s">
        <v>53</v>
      </c>
      <c r="B465" s="1" t="s">
        <v>10</v>
      </c>
      <c r="C465" s="1" t="s">
        <v>131</v>
      </c>
      <c r="D465" s="1" t="s">
        <v>54</v>
      </c>
      <c r="E465">
        <v>1.3796296296296298E-2</v>
      </c>
    </row>
    <row r="466" spans="1:5" x14ac:dyDescent="0.25">
      <c r="A466" s="1" t="s">
        <v>53</v>
      </c>
      <c r="B466" s="1" t="s">
        <v>10</v>
      </c>
      <c r="C466" s="1" t="s">
        <v>126</v>
      </c>
      <c r="D466" s="1" t="s">
        <v>54</v>
      </c>
      <c r="E466">
        <v>1.4733796296296295E-2</v>
      </c>
    </row>
    <row r="467" spans="1:5" x14ac:dyDescent="0.25">
      <c r="A467" s="1" t="s">
        <v>53</v>
      </c>
      <c r="B467" s="1" t="s">
        <v>6</v>
      </c>
      <c r="C467" s="1" t="s">
        <v>7</v>
      </c>
      <c r="D467" s="1" t="s">
        <v>54</v>
      </c>
      <c r="E467">
        <v>1.3402777777777777E-2</v>
      </c>
    </row>
    <row r="468" spans="1:5" x14ac:dyDescent="0.25">
      <c r="A468" s="1" t="s">
        <v>55</v>
      </c>
      <c r="B468" s="1" t="s">
        <v>10</v>
      </c>
      <c r="C468" s="1" t="s">
        <v>131</v>
      </c>
      <c r="D468" s="1" t="s">
        <v>56</v>
      </c>
      <c r="E468">
        <v>1.3888888888888888E-2</v>
      </c>
    </row>
    <row r="469" spans="1:5" x14ac:dyDescent="0.25">
      <c r="A469" s="1" t="s">
        <v>55</v>
      </c>
      <c r="B469" s="1" t="s">
        <v>10</v>
      </c>
      <c r="C469" s="1" t="s">
        <v>126</v>
      </c>
      <c r="D469" s="1" t="s">
        <v>56</v>
      </c>
      <c r="E469">
        <v>1.5069444444444443E-2</v>
      </c>
    </row>
    <row r="470" spans="1:5" x14ac:dyDescent="0.25">
      <c r="A470" s="1" t="s">
        <v>55</v>
      </c>
      <c r="B470" s="1" t="s">
        <v>6</v>
      </c>
      <c r="C470" s="1" t="s">
        <v>13</v>
      </c>
      <c r="D470" s="1" t="s">
        <v>56</v>
      </c>
      <c r="E470">
        <v>1.4918981481481483E-2</v>
      </c>
    </row>
    <row r="471" spans="1:5" x14ac:dyDescent="0.25">
      <c r="A471" s="1" t="s">
        <v>55</v>
      </c>
      <c r="B471" s="1" t="s">
        <v>6</v>
      </c>
      <c r="C471" s="1" t="s">
        <v>7</v>
      </c>
      <c r="D471" s="1" t="s">
        <v>56</v>
      </c>
      <c r="E471">
        <v>1.4965277777777779E-2</v>
      </c>
    </row>
    <row r="472" spans="1:5" x14ac:dyDescent="0.25">
      <c r="A472" s="1" t="s">
        <v>57</v>
      </c>
      <c r="B472" s="1" t="s">
        <v>10</v>
      </c>
      <c r="C472" s="1" t="s">
        <v>131</v>
      </c>
      <c r="D472" s="1" t="s">
        <v>58</v>
      </c>
      <c r="E472">
        <v>1.3668981481481482E-2</v>
      </c>
    </row>
    <row r="473" spans="1:5" x14ac:dyDescent="0.25">
      <c r="A473" s="1" t="s">
        <v>57</v>
      </c>
      <c r="B473" s="1" t="s">
        <v>10</v>
      </c>
      <c r="C473" s="1" t="s">
        <v>126</v>
      </c>
      <c r="D473" s="1" t="s">
        <v>58</v>
      </c>
      <c r="E473">
        <v>1.4571759259259258E-2</v>
      </c>
    </row>
    <row r="474" spans="1:5" x14ac:dyDescent="0.25">
      <c r="A474" s="1" t="s">
        <v>57</v>
      </c>
      <c r="B474" s="1" t="s">
        <v>6</v>
      </c>
      <c r="C474" s="1" t="s">
        <v>20</v>
      </c>
      <c r="D474" s="1" t="s">
        <v>58</v>
      </c>
      <c r="E474">
        <v>1.6087962962962964E-2</v>
      </c>
    </row>
    <row r="475" spans="1:5" x14ac:dyDescent="0.25">
      <c r="A475" s="1" t="s">
        <v>59</v>
      </c>
      <c r="B475" s="1" t="s">
        <v>10</v>
      </c>
      <c r="C475" s="1" t="s">
        <v>131</v>
      </c>
      <c r="D475" s="1" t="s">
        <v>60</v>
      </c>
      <c r="E475">
        <v>1.4039351851851851E-2</v>
      </c>
    </row>
    <row r="476" spans="1:5" x14ac:dyDescent="0.25">
      <c r="A476" s="1" t="s">
        <v>59</v>
      </c>
      <c r="B476" s="1" t="s">
        <v>10</v>
      </c>
      <c r="C476" s="1" t="s">
        <v>126</v>
      </c>
      <c r="D476" s="1" t="s">
        <v>60</v>
      </c>
      <c r="E476">
        <v>1.3842592592592594E-2</v>
      </c>
    </row>
    <row r="477" spans="1:5" x14ac:dyDescent="0.25">
      <c r="A477" s="1" t="s">
        <v>59</v>
      </c>
      <c r="B477" s="1" t="s">
        <v>6</v>
      </c>
      <c r="C477" s="1" t="s">
        <v>7</v>
      </c>
      <c r="D477" s="1" t="s">
        <v>60</v>
      </c>
      <c r="E477">
        <v>1.2812499999999999E-2</v>
      </c>
    </row>
    <row r="478" spans="1:5" x14ac:dyDescent="0.25">
      <c r="A478" s="1" t="s">
        <v>114</v>
      </c>
      <c r="B478" s="1" t="s">
        <v>10</v>
      </c>
      <c r="C478" s="1" t="s">
        <v>131</v>
      </c>
      <c r="D478" s="1" t="s">
        <v>63</v>
      </c>
      <c r="E478">
        <v>1.3807870370370371E-2</v>
      </c>
    </row>
    <row r="479" spans="1:5" x14ac:dyDescent="0.25">
      <c r="A479" s="1" t="s">
        <v>62</v>
      </c>
      <c r="B479" s="1" t="s">
        <v>10</v>
      </c>
      <c r="C479" s="1" t="s">
        <v>126</v>
      </c>
      <c r="D479" s="1" t="s">
        <v>63</v>
      </c>
      <c r="E479">
        <v>1.53125E-2</v>
      </c>
    </row>
    <row r="480" spans="1:5" x14ac:dyDescent="0.25">
      <c r="A480" s="1" t="s">
        <v>62</v>
      </c>
      <c r="B480" s="1" t="s">
        <v>6</v>
      </c>
      <c r="C480" s="1" t="s">
        <v>7</v>
      </c>
      <c r="D480" s="1" t="s">
        <v>63</v>
      </c>
      <c r="E480">
        <v>1.3680555555555555E-2</v>
      </c>
    </row>
    <row r="481" spans="1:5" x14ac:dyDescent="0.25">
      <c r="A481" s="1" t="s">
        <v>64</v>
      </c>
      <c r="B481" s="1" t="s">
        <v>10</v>
      </c>
      <c r="C481" s="1" t="s">
        <v>131</v>
      </c>
      <c r="D481" s="1" t="s">
        <v>65</v>
      </c>
      <c r="E481">
        <v>1.3460648148148147E-2</v>
      </c>
    </row>
    <row r="482" spans="1:5" x14ac:dyDescent="0.25">
      <c r="A482" s="1" t="s">
        <v>64</v>
      </c>
      <c r="B482" s="1" t="s">
        <v>10</v>
      </c>
      <c r="C482" s="1" t="s">
        <v>126</v>
      </c>
      <c r="D482" s="1" t="s">
        <v>65</v>
      </c>
      <c r="E482">
        <v>1.283564814814815E-2</v>
      </c>
    </row>
    <row r="483" spans="1:5" x14ac:dyDescent="0.25">
      <c r="A483" s="1" t="s">
        <v>64</v>
      </c>
      <c r="B483" s="1" t="s">
        <v>6</v>
      </c>
      <c r="C483" s="1" t="s">
        <v>7</v>
      </c>
      <c r="D483" s="1" t="s">
        <v>65</v>
      </c>
      <c r="E483">
        <v>1.3310185185185187E-2</v>
      </c>
    </row>
    <row r="484" spans="1:5" x14ac:dyDescent="0.25">
      <c r="A484" s="1" t="s">
        <v>66</v>
      </c>
      <c r="B484" s="1" t="s">
        <v>10</v>
      </c>
      <c r="C484" s="1" t="s">
        <v>131</v>
      </c>
      <c r="D484" s="1" t="s">
        <v>67</v>
      </c>
      <c r="E484">
        <v>1.2650462962962962E-2</v>
      </c>
    </row>
    <row r="485" spans="1:5" x14ac:dyDescent="0.25">
      <c r="A485" s="1" t="s">
        <v>66</v>
      </c>
      <c r="B485" s="1" t="s">
        <v>10</v>
      </c>
      <c r="C485" s="1" t="s">
        <v>126</v>
      </c>
      <c r="D485" s="1" t="s">
        <v>67</v>
      </c>
      <c r="E485">
        <v>1.2037037037037035E-2</v>
      </c>
    </row>
    <row r="486" spans="1:5" x14ac:dyDescent="0.25">
      <c r="A486" s="1" t="s">
        <v>66</v>
      </c>
      <c r="B486" s="1" t="s">
        <v>6</v>
      </c>
      <c r="C486" s="1" t="s">
        <v>7</v>
      </c>
      <c r="D486" s="1" t="s">
        <v>67</v>
      </c>
      <c r="E486">
        <v>1.3379629629629628E-2</v>
      </c>
    </row>
    <row r="487" spans="1:5" x14ac:dyDescent="0.25">
      <c r="A487" s="1" t="s">
        <v>66</v>
      </c>
      <c r="B487" s="1" t="s">
        <v>6</v>
      </c>
      <c r="C487" s="1" t="s">
        <v>20</v>
      </c>
      <c r="D487" s="1" t="s">
        <v>67</v>
      </c>
      <c r="E487">
        <v>1.3171296296296294E-2</v>
      </c>
    </row>
    <row r="488" spans="1:5" x14ac:dyDescent="0.25">
      <c r="A488" s="1" t="s">
        <v>68</v>
      </c>
      <c r="B488" s="1" t="s">
        <v>10</v>
      </c>
      <c r="C488" s="1" t="s">
        <v>131</v>
      </c>
      <c r="D488" s="1" t="s">
        <v>69</v>
      </c>
      <c r="E488">
        <v>1.4687499999999999E-2</v>
      </c>
    </row>
    <row r="489" spans="1:5" x14ac:dyDescent="0.25">
      <c r="A489" s="1" t="s">
        <v>68</v>
      </c>
      <c r="B489" s="1" t="s">
        <v>10</v>
      </c>
      <c r="C489" s="1" t="s">
        <v>126</v>
      </c>
      <c r="D489" s="1" t="s">
        <v>69</v>
      </c>
      <c r="E489">
        <v>1.5474537037037038E-2</v>
      </c>
    </row>
    <row r="490" spans="1:5" x14ac:dyDescent="0.25">
      <c r="A490" s="1" t="s">
        <v>68</v>
      </c>
      <c r="B490" s="1" t="s">
        <v>6</v>
      </c>
      <c r="C490" s="1" t="s">
        <v>7</v>
      </c>
      <c r="D490" s="1" t="s">
        <v>69</v>
      </c>
      <c r="E490">
        <v>2.0706018518518519E-2</v>
      </c>
    </row>
    <row r="491" spans="1:5" x14ac:dyDescent="0.25">
      <c r="A491" s="1" t="s">
        <v>68</v>
      </c>
      <c r="B491" s="1" t="s">
        <v>6</v>
      </c>
      <c r="C491" s="1" t="s">
        <v>20</v>
      </c>
      <c r="D491" s="1" t="s">
        <v>69</v>
      </c>
      <c r="E491">
        <v>1.6631944444444446E-2</v>
      </c>
    </row>
    <row r="492" spans="1:5" x14ac:dyDescent="0.25">
      <c r="A492" s="1" t="s">
        <v>70</v>
      </c>
      <c r="B492" s="1" t="s">
        <v>10</v>
      </c>
      <c r="C492" s="1" t="s">
        <v>131</v>
      </c>
      <c r="D492" s="1" t="s">
        <v>71</v>
      </c>
      <c r="E492">
        <v>1.1527777777777777E-2</v>
      </c>
    </row>
    <row r="493" spans="1:5" x14ac:dyDescent="0.25">
      <c r="A493" s="1" t="s">
        <v>70</v>
      </c>
      <c r="B493" s="1" t="s">
        <v>10</v>
      </c>
      <c r="C493" s="1" t="s">
        <v>126</v>
      </c>
      <c r="D493" s="1" t="s">
        <v>71</v>
      </c>
      <c r="E493">
        <v>1.3460648148148147E-2</v>
      </c>
    </row>
    <row r="494" spans="1:5" x14ac:dyDescent="0.25">
      <c r="A494" s="1" t="s">
        <v>70</v>
      </c>
      <c r="B494" s="1" t="s">
        <v>6</v>
      </c>
      <c r="C494" s="1" t="s">
        <v>7</v>
      </c>
      <c r="D494" s="1" t="s">
        <v>71</v>
      </c>
      <c r="E494">
        <v>2.0636574074074075E-2</v>
      </c>
    </row>
    <row r="495" spans="1:5" x14ac:dyDescent="0.25">
      <c r="A495" s="1" t="s">
        <v>70</v>
      </c>
      <c r="B495" s="1" t="s">
        <v>6</v>
      </c>
      <c r="C495" s="1" t="s">
        <v>20</v>
      </c>
      <c r="D495" s="1" t="s">
        <v>71</v>
      </c>
      <c r="E495">
        <v>1.650462962962963E-2</v>
      </c>
    </row>
    <row r="496" spans="1:5" x14ac:dyDescent="0.25">
      <c r="A496" s="1" t="s">
        <v>72</v>
      </c>
      <c r="B496" s="1" t="s">
        <v>10</v>
      </c>
      <c r="C496" s="1" t="s">
        <v>131</v>
      </c>
      <c r="D496" s="1" t="s">
        <v>73</v>
      </c>
      <c r="E496">
        <v>1.7557870370370373E-2</v>
      </c>
    </row>
    <row r="497" spans="1:5" x14ac:dyDescent="0.25">
      <c r="A497" s="1" t="s">
        <v>72</v>
      </c>
      <c r="B497" s="1" t="s">
        <v>10</v>
      </c>
      <c r="C497" s="1" t="s">
        <v>126</v>
      </c>
      <c r="D497" s="1" t="s">
        <v>73</v>
      </c>
      <c r="E497">
        <v>1.923611111111111E-2</v>
      </c>
    </row>
    <row r="498" spans="1:5" x14ac:dyDescent="0.25">
      <c r="A498" s="1" t="s">
        <v>72</v>
      </c>
      <c r="B498" s="1" t="s">
        <v>6</v>
      </c>
      <c r="C498" s="1" t="s">
        <v>7</v>
      </c>
      <c r="D498" s="1" t="s">
        <v>73</v>
      </c>
      <c r="E498">
        <v>1.9074074074074073E-2</v>
      </c>
    </row>
    <row r="499" spans="1:5" x14ac:dyDescent="0.25">
      <c r="A499" s="1" t="s">
        <v>72</v>
      </c>
      <c r="B499" s="1" t="s">
        <v>6</v>
      </c>
      <c r="C499" s="1" t="s">
        <v>20</v>
      </c>
      <c r="D499" s="1" t="s">
        <v>73</v>
      </c>
      <c r="E499">
        <v>1.9490740740740743E-2</v>
      </c>
    </row>
    <row r="500" spans="1:5" x14ac:dyDescent="0.25">
      <c r="A500" s="1" t="s">
        <v>74</v>
      </c>
      <c r="B500" s="1" t="s">
        <v>10</v>
      </c>
      <c r="C500" s="1" t="s">
        <v>131</v>
      </c>
      <c r="D500" s="1" t="s">
        <v>75</v>
      </c>
      <c r="E500">
        <v>1.4247685185185184E-2</v>
      </c>
    </row>
    <row r="501" spans="1:5" x14ac:dyDescent="0.25">
      <c r="A501" s="1" t="s">
        <v>74</v>
      </c>
      <c r="B501" s="1" t="s">
        <v>10</v>
      </c>
      <c r="C501" s="1" t="s">
        <v>126</v>
      </c>
      <c r="D501" s="1" t="s">
        <v>75</v>
      </c>
      <c r="E501">
        <v>1.545138888888889E-2</v>
      </c>
    </row>
    <row r="502" spans="1:5" x14ac:dyDescent="0.25">
      <c r="A502" s="1" t="s">
        <v>74</v>
      </c>
      <c r="B502" s="1" t="s">
        <v>6</v>
      </c>
      <c r="C502" s="1" t="s">
        <v>7</v>
      </c>
      <c r="D502" s="1" t="s">
        <v>75</v>
      </c>
      <c r="E502">
        <v>1.800925925925926E-2</v>
      </c>
    </row>
    <row r="503" spans="1:5" x14ac:dyDescent="0.25">
      <c r="A503" s="1" t="s">
        <v>74</v>
      </c>
      <c r="B503" s="1" t="s">
        <v>6</v>
      </c>
      <c r="C503" s="1" t="s">
        <v>20</v>
      </c>
      <c r="D503" s="1" t="s">
        <v>75</v>
      </c>
      <c r="E503">
        <v>1.5208333333333332E-2</v>
      </c>
    </row>
    <row r="504" spans="1:5" x14ac:dyDescent="0.25">
      <c r="A504" s="1" t="s">
        <v>76</v>
      </c>
      <c r="B504" s="1" t="s">
        <v>10</v>
      </c>
      <c r="C504" s="1" t="s">
        <v>131</v>
      </c>
      <c r="D504" s="1" t="s">
        <v>77</v>
      </c>
      <c r="E504">
        <v>1.4768518518518519E-2</v>
      </c>
    </row>
    <row r="505" spans="1:5" x14ac:dyDescent="0.25">
      <c r="A505" s="1" t="s">
        <v>76</v>
      </c>
      <c r="B505" s="1" t="s">
        <v>10</v>
      </c>
      <c r="C505" s="1" t="s">
        <v>126</v>
      </c>
      <c r="D505" s="1" t="s">
        <v>77</v>
      </c>
      <c r="E505">
        <v>1.5300925925925926E-2</v>
      </c>
    </row>
    <row r="506" spans="1:5" x14ac:dyDescent="0.25">
      <c r="A506" s="1" t="s">
        <v>76</v>
      </c>
      <c r="B506" s="1" t="s">
        <v>6</v>
      </c>
      <c r="C506" s="1" t="s">
        <v>7</v>
      </c>
      <c r="D506" s="1" t="s">
        <v>77</v>
      </c>
      <c r="E506">
        <v>1.7337962962962961E-2</v>
      </c>
    </row>
    <row r="507" spans="1:5" x14ac:dyDescent="0.25">
      <c r="A507" s="1" t="s">
        <v>76</v>
      </c>
      <c r="B507" s="1" t="s">
        <v>6</v>
      </c>
      <c r="C507" s="1" t="s">
        <v>20</v>
      </c>
      <c r="D507" s="1" t="s">
        <v>77</v>
      </c>
      <c r="E507">
        <v>1.5659722222222224E-2</v>
      </c>
    </row>
    <row r="508" spans="1:5" x14ac:dyDescent="0.25">
      <c r="A508" s="1" t="s">
        <v>78</v>
      </c>
      <c r="B508" s="1" t="s">
        <v>10</v>
      </c>
      <c r="C508" s="1" t="s">
        <v>131</v>
      </c>
      <c r="D508" s="1" t="s">
        <v>79</v>
      </c>
      <c r="E508">
        <v>1.4270833333333335E-2</v>
      </c>
    </row>
    <row r="509" spans="1:5" x14ac:dyDescent="0.25">
      <c r="A509" s="1" t="s">
        <v>78</v>
      </c>
      <c r="B509" s="1" t="s">
        <v>10</v>
      </c>
      <c r="C509" s="1" t="s">
        <v>126</v>
      </c>
      <c r="D509" s="1" t="s">
        <v>79</v>
      </c>
      <c r="E509">
        <v>1.7395833333333336E-2</v>
      </c>
    </row>
    <row r="510" spans="1:5" x14ac:dyDescent="0.25">
      <c r="A510" s="1" t="s">
        <v>78</v>
      </c>
      <c r="B510" s="1" t="s">
        <v>6</v>
      </c>
      <c r="C510" s="1" t="s">
        <v>7</v>
      </c>
      <c r="D510" s="1" t="s">
        <v>79</v>
      </c>
      <c r="E510">
        <v>2.3055555555555555E-2</v>
      </c>
    </row>
    <row r="511" spans="1:5" x14ac:dyDescent="0.25">
      <c r="A511" s="1" t="s">
        <v>78</v>
      </c>
      <c r="B511" s="1" t="s">
        <v>6</v>
      </c>
      <c r="C511" s="1" t="s">
        <v>20</v>
      </c>
      <c r="D511" s="1" t="s">
        <v>79</v>
      </c>
      <c r="E511">
        <v>1.4143518518518519E-2</v>
      </c>
    </row>
    <row r="512" spans="1:5" x14ac:dyDescent="0.25">
      <c r="A512" s="1" t="s">
        <v>80</v>
      </c>
      <c r="B512" s="1" t="s">
        <v>10</v>
      </c>
      <c r="C512" s="1" t="s">
        <v>131</v>
      </c>
      <c r="D512" s="1" t="s">
        <v>81</v>
      </c>
      <c r="E512">
        <v>1.4004629629629631E-2</v>
      </c>
    </row>
    <row r="513" spans="1:5" x14ac:dyDescent="0.25">
      <c r="A513" s="1" t="s">
        <v>80</v>
      </c>
      <c r="B513" s="1" t="s">
        <v>10</v>
      </c>
      <c r="C513" s="1" t="s">
        <v>126</v>
      </c>
      <c r="D513" s="1" t="s">
        <v>81</v>
      </c>
      <c r="E513">
        <v>1.4490740740740742E-2</v>
      </c>
    </row>
    <row r="514" spans="1:5" x14ac:dyDescent="0.25">
      <c r="A514" s="1" t="s">
        <v>80</v>
      </c>
      <c r="B514" s="1" t="s">
        <v>6</v>
      </c>
      <c r="C514" s="1" t="s">
        <v>7</v>
      </c>
      <c r="D514" s="1" t="s">
        <v>81</v>
      </c>
      <c r="E514">
        <v>1.8148148148148146E-2</v>
      </c>
    </row>
    <row r="515" spans="1:5" x14ac:dyDescent="0.25">
      <c r="A515" s="1" t="s">
        <v>80</v>
      </c>
      <c r="B515" s="1" t="s">
        <v>6</v>
      </c>
      <c r="C515" s="1" t="s">
        <v>20</v>
      </c>
      <c r="D515" s="1" t="s">
        <v>81</v>
      </c>
      <c r="E515">
        <v>1.3101851851851852E-2</v>
      </c>
    </row>
    <row r="516" spans="1:5" x14ac:dyDescent="0.25">
      <c r="A516" s="1" t="s">
        <v>82</v>
      </c>
      <c r="B516" s="1" t="s">
        <v>10</v>
      </c>
      <c r="C516" s="1" t="s">
        <v>131</v>
      </c>
      <c r="D516" s="1" t="s">
        <v>83</v>
      </c>
      <c r="E516">
        <v>1.1967592592592592E-2</v>
      </c>
    </row>
    <row r="517" spans="1:5" x14ac:dyDescent="0.25">
      <c r="A517" s="1" t="s">
        <v>82</v>
      </c>
      <c r="B517" s="1" t="s">
        <v>10</v>
      </c>
      <c r="C517" s="1" t="s">
        <v>126</v>
      </c>
      <c r="D517" s="1" t="s">
        <v>83</v>
      </c>
      <c r="E517">
        <v>1.3356481481481483E-2</v>
      </c>
    </row>
    <row r="518" spans="1:5" x14ac:dyDescent="0.25">
      <c r="A518" s="1" t="s">
        <v>82</v>
      </c>
      <c r="B518" s="1" t="s">
        <v>6</v>
      </c>
      <c r="C518" s="1" t="s">
        <v>7</v>
      </c>
      <c r="D518" s="1" t="s">
        <v>83</v>
      </c>
      <c r="E518">
        <v>1.3969907407407408E-2</v>
      </c>
    </row>
    <row r="519" spans="1:5" x14ac:dyDescent="0.25">
      <c r="A519" s="1" t="s">
        <v>84</v>
      </c>
      <c r="B519" s="1" t="s">
        <v>10</v>
      </c>
      <c r="C519" s="1" t="s">
        <v>131</v>
      </c>
      <c r="D519" s="1" t="s">
        <v>85</v>
      </c>
      <c r="E519">
        <v>1.34375E-2</v>
      </c>
    </row>
    <row r="520" spans="1:5" x14ac:dyDescent="0.25">
      <c r="A520" s="1" t="s">
        <v>84</v>
      </c>
      <c r="B520" s="1" t="s">
        <v>10</v>
      </c>
      <c r="C520" s="1" t="s">
        <v>126</v>
      </c>
      <c r="D520" s="1" t="s">
        <v>85</v>
      </c>
      <c r="E520">
        <v>1.324074074074074E-2</v>
      </c>
    </row>
    <row r="521" spans="1:5" x14ac:dyDescent="0.25">
      <c r="A521" s="1" t="s">
        <v>84</v>
      </c>
      <c r="B521" s="1" t="s">
        <v>6</v>
      </c>
      <c r="C521" s="1" t="s">
        <v>7</v>
      </c>
      <c r="D521" s="1" t="s">
        <v>85</v>
      </c>
      <c r="E521">
        <v>1.6898148148148148E-2</v>
      </c>
    </row>
    <row r="522" spans="1:5" x14ac:dyDescent="0.25">
      <c r="A522" s="1" t="s">
        <v>84</v>
      </c>
      <c r="B522" s="1" t="s">
        <v>6</v>
      </c>
      <c r="C522" s="1" t="s">
        <v>20</v>
      </c>
      <c r="D522" s="1" t="s">
        <v>85</v>
      </c>
      <c r="E522">
        <v>1.4884259259259259E-2</v>
      </c>
    </row>
    <row r="523" spans="1:5" x14ac:dyDescent="0.25">
      <c r="A523" s="1" t="s">
        <v>86</v>
      </c>
      <c r="B523" s="1" t="s">
        <v>10</v>
      </c>
      <c r="C523" s="1" t="s">
        <v>131</v>
      </c>
      <c r="D523" s="1" t="s">
        <v>87</v>
      </c>
      <c r="E523">
        <v>1.539351851851852E-2</v>
      </c>
    </row>
    <row r="524" spans="1:5" x14ac:dyDescent="0.25">
      <c r="A524" s="1" t="s">
        <v>86</v>
      </c>
      <c r="B524" s="1" t="s">
        <v>10</v>
      </c>
      <c r="C524" s="1" t="s">
        <v>126</v>
      </c>
      <c r="D524" s="1" t="s">
        <v>87</v>
      </c>
      <c r="E524">
        <v>1.6087962962962964E-2</v>
      </c>
    </row>
    <row r="525" spans="1:5" x14ac:dyDescent="0.25">
      <c r="A525" s="1" t="s">
        <v>86</v>
      </c>
      <c r="B525" s="1" t="s">
        <v>6</v>
      </c>
      <c r="C525" s="1" t="s">
        <v>7</v>
      </c>
      <c r="D525" s="1" t="s">
        <v>87</v>
      </c>
      <c r="E525">
        <v>1.9768518518518515E-2</v>
      </c>
    </row>
    <row r="526" spans="1:5" x14ac:dyDescent="0.25">
      <c r="A526" s="1" t="s">
        <v>88</v>
      </c>
      <c r="B526" s="1" t="s">
        <v>10</v>
      </c>
      <c r="C526" s="1" t="s">
        <v>131</v>
      </c>
      <c r="D526" s="1" t="s">
        <v>89</v>
      </c>
      <c r="E526">
        <v>1.5590277777777778E-2</v>
      </c>
    </row>
    <row r="527" spans="1:5" x14ac:dyDescent="0.25">
      <c r="A527" s="1" t="s">
        <v>88</v>
      </c>
      <c r="B527" s="1" t="s">
        <v>6</v>
      </c>
      <c r="C527" s="1" t="s">
        <v>7</v>
      </c>
      <c r="D527" s="1" t="s">
        <v>89</v>
      </c>
      <c r="E527">
        <v>1.7962962962962962E-2</v>
      </c>
    </row>
    <row r="528" spans="1:5" x14ac:dyDescent="0.25">
      <c r="A528" s="1" t="s">
        <v>90</v>
      </c>
      <c r="B528" s="1" t="s">
        <v>10</v>
      </c>
      <c r="C528" s="1" t="s">
        <v>131</v>
      </c>
      <c r="D528" s="1" t="s">
        <v>91</v>
      </c>
      <c r="E528">
        <v>1.3611111111111114E-2</v>
      </c>
    </row>
    <row r="529" spans="1:5" x14ac:dyDescent="0.25">
      <c r="A529" s="1" t="s">
        <v>90</v>
      </c>
      <c r="B529" s="1" t="s">
        <v>6</v>
      </c>
      <c r="C529" s="1" t="s">
        <v>7</v>
      </c>
      <c r="D529" s="1" t="s">
        <v>91</v>
      </c>
      <c r="E529">
        <v>1.6064814814814813E-2</v>
      </c>
    </row>
    <row r="530" spans="1:5" x14ac:dyDescent="0.25">
      <c r="A530" s="1" t="s">
        <v>92</v>
      </c>
      <c r="B530" s="1" t="s">
        <v>10</v>
      </c>
      <c r="C530" s="1" t="s">
        <v>131</v>
      </c>
      <c r="D530" s="1" t="s">
        <v>93</v>
      </c>
      <c r="E530">
        <v>1.4421296296296295E-2</v>
      </c>
    </row>
    <row r="531" spans="1:5" x14ac:dyDescent="0.25">
      <c r="A531" s="1" t="s">
        <v>92</v>
      </c>
      <c r="B531" s="1" t="s">
        <v>6</v>
      </c>
      <c r="C531" s="1" t="s">
        <v>7</v>
      </c>
      <c r="D531" s="1" t="s">
        <v>93</v>
      </c>
      <c r="E531">
        <v>2.2743055555555555E-2</v>
      </c>
    </row>
    <row r="532" spans="1:5" x14ac:dyDescent="0.25">
      <c r="A532" s="1" t="s">
        <v>94</v>
      </c>
      <c r="B532" s="1" t="s">
        <v>10</v>
      </c>
      <c r="C532" s="1" t="s">
        <v>131</v>
      </c>
      <c r="D532" s="1" t="s">
        <v>95</v>
      </c>
      <c r="E532">
        <v>1.5104166666666667E-2</v>
      </c>
    </row>
    <row r="533" spans="1:5" x14ac:dyDescent="0.25">
      <c r="A533" s="1" t="s">
        <v>94</v>
      </c>
      <c r="B533" s="1" t="s">
        <v>6</v>
      </c>
      <c r="C533" s="1" t="s">
        <v>7</v>
      </c>
      <c r="D533" s="1" t="s">
        <v>95</v>
      </c>
      <c r="E533">
        <v>2.1238425925925924E-2</v>
      </c>
    </row>
    <row r="534" spans="1:5" x14ac:dyDescent="0.25">
      <c r="A534" s="1" t="s">
        <v>96</v>
      </c>
      <c r="B534" s="1" t="s">
        <v>10</v>
      </c>
      <c r="C534" s="1" t="s">
        <v>131</v>
      </c>
      <c r="D534" s="1" t="s">
        <v>97</v>
      </c>
      <c r="E534">
        <v>1.5844907407407408E-2</v>
      </c>
    </row>
    <row r="535" spans="1:5" x14ac:dyDescent="0.25">
      <c r="A535" s="1" t="s">
        <v>96</v>
      </c>
      <c r="B535" s="1" t="s">
        <v>6</v>
      </c>
      <c r="C535" s="1" t="s">
        <v>7</v>
      </c>
      <c r="D535" s="1" t="s">
        <v>97</v>
      </c>
      <c r="E535">
        <v>2.1712962962962962E-2</v>
      </c>
    </row>
    <row r="536" spans="1:5" x14ac:dyDescent="0.25">
      <c r="A536" s="1" t="s">
        <v>98</v>
      </c>
      <c r="B536" s="1" t="s">
        <v>10</v>
      </c>
      <c r="C536" s="1" t="s">
        <v>131</v>
      </c>
      <c r="D536" s="1" t="s">
        <v>99</v>
      </c>
      <c r="E536">
        <v>1.1782407407407406E-2</v>
      </c>
    </row>
    <row r="537" spans="1:5" x14ac:dyDescent="0.25">
      <c r="A537" s="1" t="s">
        <v>98</v>
      </c>
      <c r="B537" s="1" t="s">
        <v>6</v>
      </c>
      <c r="C537" s="1" t="s">
        <v>7</v>
      </c>
      <c r="D537" s="1" t="s">
        <v>99</v>
      </c>
      <c r="E537">
        <v>1.539351851851852E-2</v>
      </c>
    </row>
    <row r="538" spans="1:5" x14ac:dyDescent="0.25">
      <c r="A538" s="1" t="s">
        <v>100</v>
      </c>
      <c r="B538" s="1" t="s">
        <v>10</v>
      </c>
      <c r="C538" s="1" t="s">
        <v>131</v>
      </c>
      <c r="D538" s="1" t="s">
        <v>101</v>
      </c>
      <c r="E538">
        <v>1.5011574074074075E-2</v>
      </c>
    </row>
    <row r="539" spans="1:5" x14ac:dyDescent="0.25">
      <c r="A539" s="1" t="s">
        <v>100</v>
      </c>
      <c r="B539" s="1" t="s">
        <v>6</v>
      </c>
      <c r="C539" s="1" t="s">
        <v>7</v>
      </c>
      <c r="D539" s="1" t="s">
        <v>101</v>
      </c>
      <c r="E539">
        <v>1.9791666666666666E-2</v>
      </c>
    </row>
    <row r="540" spans="1:5" x14ac:dyDescent="0.25">
      <c r="A540" s="1" t="s">
        <v>102</v>
      </c>
      <c r="B540" s="1" t="s">
        <v>10</v>
      </c>
      <c r="C540" s="1" t="s">
        <v>131</v>
      </c>
      <c r="D540" s="1" t="s">
        <v>103</v>
      </c>
      <c r="E540">
        <v>1.6782407407407409E-2</v>
      </c>
    </row>
    <row r="541" spans="1:5" x14ac:dyDescent="0.25">
      <c r="A541" s="1" t="s">
        <v>102</v>
      </c>
      <c r="B541" s="1" t="s">
        <v>6</v>
      </c>
      <c r="C541" s="1" t="s">
        <v>7</v>
      </c>
      <c r="D541" s="1" t="s">
        <v>103</v>
      </c>
      <c r="E541">
        <v>2.0370370370370369E-2</v>
      </c>
    </row>
    <row r="542" spans="1:5" x14ac:dyDescent="0.25">
      <c r="A542" s="1" t="s">
        <v>104</v>
      </c>
      <c r="B542" s="1" t="s">
        <v>10</v>
      </c>
      <c r="C542" s="1" t="s">
        <v>131</v>
      </c>
      <c r="D542" s="1" t="s">
        <v>105</v>
      </c>
      <c r="E542">
        <v>1.577546296296296E-2</v>
      </c>
    </row>
    <row r="543" spans="1:5" x14ac:dyDescent="0.25">
      <c r="A543" s="1" t="s">
        <v>104</v>
      </c>
      <c r="B543" s="1" t="s">
        <v>6</v>
      </c>
      <c r="C543" s="1" t="s">
        <v>7</v>
      </c>
      <c r="D543" s="1" t="s">
        <v>105</v>
      </c>
      <c r="E543">
        <v>2.5405092592592594E-2</v>
      </c>
    </row>
    <row r="544" spans="1:5" x14ac:dyDescent="0.25">
      <c r="A544" s="1" t="s">
        <v>106</v>
      </c>
      <c r="B544" s="1" t="s">
        <v>10</v>
      </c>
      <c r="C544" s="1" t="s">
        <v>131</v>
      </c>
      <c r="D544" s="1" t="s">
        <v>107</v>
      </c>
      <c r="E544">
        <v>1.4571759259259258E-2</v>
      </c>
    </row>
    <row r="545" spans="1:5" x14ac:dyDescent="0.25">
      <c r="A545" s="1" t="s">
        <v>106</v>
      </c>
      <c r="B545" s="1" t="s">
        <v>6</v>
      </c>
      <c r="C545" s="1" t="s">
        <v>7</v>
      </c>
      <c r="D545" s="1" t="s">
        <v>107</v>
      </c>
      <c r="E545">
        <v>2.1863425925925925E-2</v>
      </c>
    </row>
    <row r="546" spans="1:5" x14ac:dyDescent="0.25">
      <c r="A546" s="1" t="s">
        <v>108</v>
      </c>
      <c r="B546" s="1" t="s">
        <v>10</v>
      </c>
      <c r="C546" s="1" t="s">
        <v>131</v>
      </c>
      <c r="D546" s="1" t="s">
        <v>109</v>
      </c>
      <c r="E546">
        <v>1.1921296296296298E-2</v>
      </c>
    </row>
    <row r="547" spans="1:5" x14ac:dyDescent="0.25">
      <c r="A547" s="1" t="s">
        <v>108</v>
      </c>
      <c r="B547" s="1" t="s">
        <v>6</v>
      </c>
      <c r="C547" s="1" t="s">
        <v>7</v>
      </c>
      <c r="D547" s="1" t="s">
        <v>109</v>
      </c>
      <c r="E547">
        <v>1.9780092592592592E-2</v>
      </c>
    </row>
    <row r="548" spans="1:5" x14ac:dyDescent="0.25">
      <c r="A548" s="1" t="s">
        <v>9</v>
      </c>
      <c r="B548" s="1" t="s">
        <v>6</v>
      </c>
      <c r="C548" s="1" t="s">
        <v>166</v>
      </c>
      <c r="D548" s="1" t="s">
        <v>12</v>
      </c>
      <c r="E548">
        <v>1.539351851851852E-2</v>
      </c>
    </row>
    <row r="549" spans="1:5" x14ac:dyDescent="0.25">
      <c r="A549" s="1" t="s">
        <v>23</v>
      </c>
      <c r="B549" s="1" t="s">
        <v>6</v>
      </c>
      <c r="C549" s="1" t="s">
        <v>166</v>
      </c>
      <c r="D549" s="1" t="s">
        <v>24</v>
      </c>
      <c r="E549">
        <v>1.5219907407407409E-2</v>
      </c>
    </row>
    <row r="550" spans="1:5" x14ac:dyDescent="0.25">
      <c r="A550" s="1" t="s">
        <v>5</v>
      </c>
      <c r="B550" s="1" t="s">
        <v>6</v>
      </c>
      <c r="C550" s="1" t="s">
        <v>166</v>
      </c>
      <c r="D550" s="1" t="s">
        <v>8</v>
      </c>
      <c r="E550">
        <v>1.6527777777777777E-2</v>
      </c>
    </row>
    <row r="551" spans="1:5" x14ac:dyDescent="0.25">
      <c r="A551" s="1" t="s">
        <v>27</v>
      </c>
      <c r="B551" s="1" t="s">
        <v>6</v>
      </c>
      <c r="C551" s="1" t="s">
        <v>166</v>
      </c>
      <c r="D551" s="1" t="s">
        <v>28</v>
      </c>
      <c r="E551">
        <v>1.3761574074074074E-2</v>
      </c>
    </row>
    <row r="552" spans="1:5" x14ac:dyDescent="0.25">
      <c r="A552" s="1" t="s">
        <v>31</v>
      </c>
      <c r="B552" s="1" t="s">
        <v>6</v>
      </c>
      <c r="C552" s="1" t="s">
        <v>166</v>
      </c>
      <c r="D552" s="1" t="s">
        <v>32</v>
      </c>
      <c r="E552">
        <v>1.6030092592592592E-2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E53C-C9FC-4369-8334-5B222C9F2A45}">
  <dimension ref="A1:E217"/>
  <sheetViews>
    <sheetView workbookViewId="0"/>
  </sheetViews>
  <sheetFormatPr defaultRowHeight="15" x14ac:dyDescent="0.25"/>
  <cols>
    <col min="1" max="1" width="64.5703125" bestFit="1" customWidth="1"/>
    <col min="2" max="2" width="11.42578125" bestFit="1" customWidth="1"/>
    <col min="3" max="3" width="46" bestFit="1" customWidth="1"/>
    <col min="4" max="4" width="5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132</v>
      </c>
      <c r="D1" t="s">
        <v>3</v>
      </c>
      <c r="E1" t="s">
        <v>4</v>
      </c>
    </row>
    <row r="2" spans="1:5" x14ac:dyDescent="0.25">
      <c r="A2" s="1" t="s">
        <v>9</v>
      </c>
      <c r="B2" s="1" t="s">
        <v>10</v>
      </c>
      <c r="C2" s="1" t="s">
        <v>134</v>
      </c>
      <c r="D2" s="1" t="s">
        <v>12</v>
      </c>
      <c r="E2">
        <v>1.1516203703703702E-2</v>
      </c>
    </row>
    <row r="3" spans="1:5" x14ac:dyDescent="0.25">
      <c r="A3" s="1" t="s">
        <v>9</v>
      </c>
      <c r="B3" s="1" t="s">
        <v>10</v>
      </c>
      <c r="C3" s="1" t="s">
        <v>155</v>
      </c>
      <c r="D3" s="1" t="s">
        <v>12</v>
      </c>
      <c r="E3">
        <v>1.3668981481481482E-2</v>
      </c>
    </row>
    <row r="4" spans="1:5" x14ac:dyDescent="0.25">
      <c r="A4" s="1" t="s">
        <v>9</v>
      </c>
      <c r="B4" s="1" t="s">
        <v>10</v>
      </c>
      <c r="C4" s="1" t="s">
        <v>137</v>
      </c>
      <c r="D4" s="1" t="s">
        <v>12</v>
      </c>
      <c r="E4">
        <v>1.3402777777777777E-2</v>
      </c>
    </row>
    <row r="5" spans="1:5" x14ac:dyDescent="0.25">
      <c r="A5" s="1" t="s">
        <v>9</v>
      </c>
      <c r="B5" s="1" t="s">
        <v>10</v>
      </c>
      <c r="C5" s="1" t="s">
        <v>140</v>
      </c>
      <c r="D5" s="1" t="s">
        <v>12</v>
      </c>
      <c r="E5">
        <v>1.8217592592592594E-2</v>
      </c>
    </row>
    <row r="6" spans="1:5" x14ac:dyDescent="0.25">
      <c r="A6" s="1" t="s">
        <v>9</v>
      </c>
      <c r="B6" s="1" t="s">
        <v>10</v>
      </c>
      <c r="C6" s="1" t="s">
        <v>136</v>
      </c>
      <c r="D6" s="1" t="s">
        <v>12</v>
      </c>
      <c r="E6">
        <v>1.3333333333333334E-2</v>
      </c>
    </row>
    <row r="7" spans="1:5" x14ac:dyDescent="0.25">
      <c r="A7" s="1" t="s">
        <v>9</v>
      </c>
      <c r="B7" s="1" t="s">
        <v>10</v>
      </c>
      <c r="C7" s="1" t="s">
        <v>139</v>
      </c>
      <c r="D7" s="1" t="s">
        <v>12</v>
      </c>
      <c r="E7">
        <v>1.7060185185185185E-2</v>
      </c>
    </row>
    <row r="8" spans="1:5" x14ac:dyDescent="0.25">
      <c r="A8" s="1" t="s">
        <v>9</v>
      </c>
      <c r="B8" s="1" t="s">
        <v>10</v>
      </c>
      <c r="C8" s="1" t="s">
        <v>138</v>
      </c>
      <c r="D8" s="1" t="s">
        <v>12</v>
      </c>
      <c r="E8">
        <v>1.4837962962962963E-2</v>
      </c>
    </row>
    <row r="9" spans="1:5" x14ac:dyDescent="0.25">
      <c r="A9" s="1" t="s">
        <v>9</v>
      </c>
      <c r="B9" s="1" t="s">
        <v>10</v>
      </c>
      <c r="C9" s="1" t="s">
        <v>135</v>
      </c>
      <c r="D9" s="1" t="s">
        <v>12</v>
      </c>
      <c r="E9">
        <v>1.3287037037037036E-2</v>
      </c>
    </row>
    <row r="10" spans="1:5" x14ac:dyDescent="0.25">
      <c r="A10" s="1" t="s">
        <v>9</v>
      </c>
      <c r="B10" s="1" t="s">
        <v>6</v>
      </c>
      <c r="C10" s="1" t="s">
        <v>147</v>
      </c>
      <c r="D10" s="1" t="s">
        <v>12</v>
      </c>
      <c r="E10">
        <v>1.8310185185185186E-2</v>
      </c>
    </row>
    <row r="11" spans="1:5" x14ac:dyDescent="0.25">
      <c r="A11" s="1" t="s">
        <v>9</v>
      </c>
      <c r="B11" s="1" t="s">
        <v>6</v>
      </c>
      <c r="C11" s="1" t="s">
        <v>142</v>
      </c>
      <c r="D11" s="1" t="s">
        <v>12</v>
      </c>
      <c r="E11">
        <v>1.3356481481481483E-2</v>
      </c>
    </row>
    <row r="12" spans="1:5" x14ac:dyDescent="0.25">
      <c r="A12" s="1" t="s">
        <v>9</v>
      </c>
      <c r="B12" s="1" t="s">
        <v>6</v>
      </c>
      <c r="C12" s="1" t="s">
        <v>133</v>
      </c>
      <c r="D12" s="1" t="s">
        <v>12</v>
      </c>
      <c r="E12">
        <v>1.7488425925925925E-2</v>
      </c>
    </row>
    <row r="13" spans="1:5" x14ac:dyDescent="0.25">
      <c r="A13" s="1" t="s">
        <v>9</v>
      </c>
      <c r="B13" s="1" t="s">
        <v>6</v>
      </c>
      <c r="C13" s="1" t="s">
        <v>146</v>
      </c>
      <c r="D13" s="1" t="s">
        <v>12</v>
      </c>
      <c r="E13">
        <v>1.7094907407407409E-2</v>
      </c>
    </row>
    <row r="14" spans="1:5" x14ac:dyDescent="0.25">
      <c r="A14" s="1" t="s">
        <v>9</v>
      </c>
      <c r="B14" s="1" t="s">
        <v>6</v>
      </c>
      <c r="C14" s="1" t="s">
        <v>141</v>
      </c>
      <c r="D14" s="1" t="s">
        <v>12</v>
      </c>
      <c r="E14">
        <v>1.2731481481481481E-2</v>
      </c>
    </row>
    <row r="15" spans="1:5" x14ac:dyDescent="0.25">
      <c r="A15" s="1" t="s">
        <v>9</v>
      </c>
      <c r="B15" s="1" t="s">
        <v>6</v>
      </c>
      <c r="C15" s="1" t="s">
        <v>144</v>
      </c>
      <c r="D15" s="1" t="s">
        <v>12</v>
      </c>
      <c r="E15">
        <v>1.4733796296296295E-2</v>
      </c>
    </row>
    <row r="16" spans="1:5" x14ac:dyDescent="0.25">
      <c r="A16" s="1" t="s">
        <v>9</v>
      </c>
      <c r="B16" s="1" t="s">
        <v>6</v>
      </c>
      <c r="C16" s="1" t="s">
        <v>143</v>
      </c>
      <c r="D16" s="1" t="s">
        <v>12</v>
      </c>
      <c r="E16">
        <v>1.3460648148148147E-2</v>
      </c>
    </row>
    <row r="17" spans="1:5" x14ac:dyDescent="0.25">
      <c r="A17" s="1" t="s">
        <v>9</v>
      </c>
      <c r="B17" s="1" t="s">
        <v>6</v>
      </c>
      <c r="C17" s="1" t="s">
        <v>145</v>
      </c>
      <c r="D17" s="1" t="s">
        <v>12</v>
      </c>
      <c r="E17">
        <v>1.5081018518518516E-2</v>
      </c>
    </row>
    <row r="18" spans="1:5" x14ac:dyDescent="0.25">
      <c r="A18" s="1" t="s">
        <v>23</v>
      </c>
      <c r="B18" s="1" t="s">
        <v>10</v>
      </c>
      <c r="C18" s="1" t="s">
        <v>134</v>
      </c>
      <c r="D18" s="1" t="s">
        <v>24</v>
      </c>
      <c r="E18">
        <v>1.3148148148148147E-2</v>
      </c>
    </row>
    <row r="19" spans="1:5" x14ac:dyDescent="0.25">
      <c r="A19" s="1" t="s">
        <v>23</v>
      </c>
      <c r="B19" s="1" t="s">
        <v>10</v>
      </c>
      <c r="C19" s="1" t="s">
        <v>155</v>
      </c>
      <c r="D19" s="1" t="s">
        <v>24</v>
      </c>
      <c r="E19">
        <v>1.4745370370370372E-2</v>
      </c>
    </row>
    <row r="20" spans="1:5" x14ac:dyDescent="0.25">
      <c r="A20" s="1" t="s">
        <v>23</v>
      </c>
      <c r="B20" s="1" t="s">
        <v>10</v>
      </c>
      <c r="C20" s="1" t="s">
        <v>137</v>
      </c>
      <c r="D20" s="1" t="s">
        <v>24</v>
      </c>
      <c r="E20">
        <v>1.6076388888888887E-2</v>
      </c>
    </row>
    <row r="21" spans="1:5" x14ac:dyDescent="0.25">
      <c r="A21" s="1" t="s">
        <v>23</v>
      </c>
      <c r="B21" s="1" t="s">
        <v>10</v>
      </c>
      <c r="C21" s="1" t="s">
        <v>139</v>
      </c>
      <c r="D21" s="1" t="s">
        <v>24</v>
      </c>
      <c r="E21">
        <v>1.9421296296296294E-2</v>
      </c>
    </row>
    <row r="22" spans="1:5" x14ac:dyDescent="0.25">
      <c r="A22" s="1" t="s">
        <v>23</v>
      </c>
      <c r="B22" s="1" t="s">
        <v>10</v>
      </c>
      <c r="C22" s="1" t="s">
        <v>138</v>
      </c>
      <c r="D22" s="1" t="s">
        <v>24</v>
      </c>
      <c r="E22">
        <v>1.4930555555555556E-2</v>
      </c>
    </row>
    <row r="23" spans="1:5" x14ac:dyDescent="0.25">
      <c r="A23" s="1" t="s">
        <v>23</v>
      </c>
      <c r="B23" s="1" t="s">
        <v>10</v>
      </c>
      <c r="C23" s="1" t="s">
        <v>135</v>
      </c>
      <c r="D23" s="1" t="s">
        <v>24</v>
      </c>
      <c r="E23">
        <v>1.5462962962962963E-2</v>
      </c>
    </row>
    <row r="24" spans="1:5" x14ac:dyDescent="0.25">
      <c r="A24" s="1" t="s">
        <v>23</v>
      </c>
      <c r="B24" s="1" t="s">
        <v>6</v>
      </c>
      <c r="C24" s="1" t="s">
        <v>147</v>
      </c>
      <c r="D24" s="1" t="s">
        <v>24</v>
      </c>
      <c r="E24">
        <v>1.744212962962963E-2</v>
      </c>
    </row>
    <row r="25" spans="1:5" x14ac:dyDescent="0.25">
      <c r="A25" s="1" t="s">
        <v>23</v>
      </c>
      <c r="B25" s="1" t="s">
        <v>6</v>
      </c>
      <c r="C25" s="1" t="s">
        <v>142</v>
      </c>
      <c r="D25" s="1" t="s">
        <v>24</v>
      </c>
      <c r="E25">
        <v>1.4976851851851852E-2</v>
      </c>
    </row>
    <row r="26" spans="1:5" x14ac:dyDescent="0.25">
      <c r="A26" s="1" t="s">
        <v>23</v>
      </c>
      <c r="B26" s="1" t="s">
        <v>6</v>
      </c>
      <c r="C26" s="1" t="s">
        <v>133</v>
      </c>
      <c r="D26" s="1" t="s">
        <v>24</v>
      </c>
      <c r="E26">
        <v>2.0208333333333335E-2</v>
      </c>
    </row>
    <row r="27" spans="1:5" x14ac:dyDescent="0.25">
      <c r="A27" s="1" t="s">
        <v>23</v>
      </c>
      <c r="B27" s="1" t="s">
        <v>6</v>
      </c>
      <c r="C27" s="1" t="s">
        <v>146</v>
      </c>
      <c r="D27" s="1" t="s">
        <v>24</v>
      </c>
      <c r="E27">
        <v>1.744212962962963E-2</v>
      </c>
    </row>
    <row r="28" spans="1:5" x14ac:dyDescent="0.25">
      <c r="A28" s="1" t="s">
        <v>23</v>
      </c>
      <c r="B28" s="1" t="s">
        <v>6</v>
      </c>
      <c r="C28" s="1" t="s">
        <v>141</v>
      </c>
      <c r="D28" s="1" t="s">
        <v>24</v>
      </c>
      <c r="E28">
        <v>1.4664351851851852E-2</v>
      </c>
    </row>
    <row r="29" spans="1:5" x14ac:dyDescent="0.25">
      <c r="A29" s="1" t="s">
        <v>23</v>
      </c>
      <c r="B29" s="1" t="s">
        <v>6</v>
      </c>
      <c r="C29" s="1" t="s">
        <v>144</v>
      </c>
      <c r="D29" s="1" t="s">
        <v>24</v>
      </c>
      <c r="E29">
        <v>1.653935185185185E-2</v>
      </c>
    </row>
    <row r="30" spans="1:5" x14ac:dyDescent="0.25">
      <c r="A30" s="1" t="s">
        <v>23</v>
      </c>
      <c r="B30" s="1" t="s">
        <v>6</v>
      </c>
      <c r="C30" s="1" t="s">
        <v>143</v>
      </c>
      <c r="D30" s="1" t="s">
        <v>24</v>
      </c>
      <c r="E30">
        <v>1.4918981481481483E-2</v>
      </c>
    </row>
    <row r="31" spans="1:5" x14ac:dyDescent="0.25">
      <c r="A31" s="1" t="s">
        <v>23</v>
      </c>
      <c r="B31" s="1" t="s">
        <v>6</v>
      </c>
      <c r="C31" s="1" t="s">
        <v>145</v>
      </c>
      <c r="D31" s="1" t="s">
        <v>24</v>
      </c>
      <c r="E31">
        <v>1.695601851851852E-2</v>
      </c>
    </row>
    <row r="32" spans="1:5" x14ac:dyDescent="0.25">
      <c r="A32" s="1" t="s">
        <v>23</v>
      </c>
      <c r="B32" s="1" t="s">
        <v>6</v>
      </c>
      <c r="C32" s="1" t="s">
        <v>148</v>
      </c>
      <c r="D32" s="1" t="s">
        <v>24</v>
      </c>
      <c r="E32">
        <v>2.8043981481481479E-2</v>
      </c>
    </row>
    <row r="33" spans="1:5" x14ac:dyDescent="0.25">
      <c r="A33" s="1" t="s">
        <v>5</v>
      </c>
      <c r="B33" s="1" t="s">
        <v>10</v>
      </c>
      <c r="C33" s="1" t="s">
        <v>134</v>
      </c>
      <c r="D33" s="1" t="s">
        <v>8</v>
      </c>
      <c r="E33">
        <v>1.2708333333333334E-2</v>
      </c>
    </row>
    <row r="34" spans="1:5" x14ac:dyDescent="0.25">
      <c r="A34" s="1" t="s">
        <v>5</v>
      </c>
      <c r="B34" s="1" t="s">
        <v>10</v>
      </c>
      <c r="C34" s="1" t="s">
        <v>155</v>
      </c>
      <c r="D34" s="1" t="s">
        <v>8</v>
      </c>
      <c r="E34">
        <v>1.315972222222222E-2</v>
      </c>
    </row>
    <row r="35" spans="1:5" x14ac:dyDescent="0.25">
      <c r="A35" s="1" t="s">
        <v>5</v>
      </c>
      <c r="B35" s="1" t="s">
        <v>10</v>
      </c>
      <c r="C35" s="1" t="s">
        <v>137</v>
      </c>
      <c r="D35" s="1" t="s">
        <v>8</v>
      </c>
      <c r="E35">
        <v>1.4432870370370372E-2</v>
      </c>
    </row>
    <row r="36" spans="1:5" x14ac:dyDescent="0.25">
      <c r="A36" s="1" t="s">
        <v>5</v>
      </c>
      <c r="B36" s="1" t="s">
        <v>10</v>
      </c>
      <c r="C36" s="1" t="s">
        <v>138</v>
      </c>
      <c r="D36" s="1" t="s">
        <v>8</v>
      </c>
      <c r="E36">
        <v>1.4537037037037038E-2</v>
      </c>
    </row>
    <row r="37" spans="1:5" x14ac:dyDescent="0.25">
      <c r="A37" s="1" t="s">
        <v>5</v>
      </c>
      <c r="B37" s="1" t="s">
        <v>10</v>
      </c>
      <c r="C37" s="1" t="s">
        <v>135</v>
      </c>
      <c r="D37" s="1" t="s">
        <v>8</v>
      </c>
      <c r="E37">
        <v>1.4305555555555557E-2</v>
      </c>
    </row>
    <row r="38" spans="1:5" x14ac:dyDescent="0.25">
      <c r="A38" s="1" t="s">
        <v>5</v>
      </c>
      <c r="B38" s="1" t="s">
        <v>6</v>
      </c>
      <c r="C38" s="1" t="s">
        <v>147</v>
      </c>
      <c r="D38" s="1" t="s">
        <v>8</v>
      </c>
      <c r="E38">
        <v>2.0787037037037038E-2</v>
      </c>
    </row>
    <row r="39" spans="1:5" x14ac:dyDescent="0.25">
      <c r="A39" s="1" t="s">
        <v>5</v>
      </c>
      <c r="B39" s="1" t="s">
        <v>6</v>
      </c>
      <c r="C39" s="1" t="s">
        <v>142</v>
      </c>
      <c r="D39" s="1" t="s">
        <v>8</v>
      </c>
      <c r="E39">
        <v>1.8784722222222223E-2</v>
      </c>
    </row>
    <row r="40" spans="1:5" x14ac:dyDescent="0.25">
      <c r="A40" s="1" t="s">
        <v>5</v>
      </c>
      <c r="B40" s="1" t="s">
        <v>6</v>
      </c>
      <c r="C40" s="1" t="s">
        <v>133</v>
      </c>
      <c r="D40" s="1" t="s">
        <v>8</v>
      </c>
      <c r="E40">
        <v>2.4212962962962964E-2</v>
      </c>
    </row>
    <row r="41" spans="1:5" x14ac:dyDescent="0.25">
      <c r="A41" s="1" t="s">
        <v>5</v>
      </c>
      <c r="B41" s="1" t="s">
        <v>6</v>
      </c>
      <c r="C41" s="1" t="s">
        <v>146</v>
      </c>
      <c r="D41" s="1" t="s">
        <v>8</v>
      </c>
      <c r="E41">
        <v>2.2731481481481481E-2</v>
      </c>
    </row>
    <row r="42" spans="1:5" x14ac:dyDescent="0.25">
      <c r="A42" s="1" t="s">
        <v>5</v>
      </c>
      <c r="B42" s="1" t="s">
        <v>6</v>
      </c>
      <c r="C42" s="1" t="s">
        <v>141</v>
      </c>
      <c r="D42" s="1" t="s">
        <v>8</v>
      </c>
      <c r="E42">
        <v>1.726851851851852E-2</v>
      </c>
    </row>
    <row r="43" spans="1:5" x14ac:dyDescent="0.25">
      <c r="A43" s="1" t="s">
        <v>5</v>
      </c>
      <c r="B43" s="1" t="s">
        <v>6</v>
      </c>
      <c r="C43" s="1" t="s">
        <v>144</v>
      </c>
      <c r="D43" s="1" t="s">
        <v>8</v>
      </c>
      <c r="E43">
        <v>1.650462962962963E-2</v>
      </c>
    </row>
    <row r="44" spans="1:5" x14ac:dyDescent="0.25">
      <c r="A44" s="1" t="s">
        <v>5</v>
      </c>
      <c r="B44" s="1" t="s">
        <v>6</v>
      </c>
      <c r="C44" s="1" t="s">
        <v>143</v>
      </c>
      <c r="D44" s="1" t="s">
        <v>8</v>
      </c>
      <c r="E44">
        <v>1.6446759259259262E-2</v>
      </c>
    </row>
    <row r="45" spans="1:5" x14ac:dyDescent="0.25">
      <c r="A45" s="1" t="s">
        <v>5</v>
      </c>
      <c r="B45" s="1" t="s">
        <v>6</v>
      </c>
      <c r="C45" s="1" t="s">
        <v>149</v>
      </c>
      <c r="D45" s="1" t="s">
        <v>8</v>
      </c>
      <c r="E45">
        <v>1.8854166666666665E-2</v>
      </c>
    </row>
    <row r="46" spans="1:5" x14ac:dyDescent="0.25">
      <c r="A46" s="1" t="s">
        <v>5</v>
      </c>
      <c r="B46" s="1" t="s">
        <v>6</v>
      </c>
      <c r="C46" s="1" t="s">
        <v>145</v>
      </c>
      <c r="D46" s="1" t="s">
        <v>8</v>
      </c>
      <c r="E46">
        <v>2.3773148148148151E-2</v>
      </c>
    </row>
    <row r="47" spans="1:5" x14ac:dyDescent="0.25">
      <c r="A47" s="1" t="s">
        <v>27</v>
      </c>
      <c r="B47" s="1" t="s">
        <v>10</v>
      </c>
      <c r="C47" s="1" t="s">
        <v>155</v>
      </c>
      <c r="D47" s="1" t="s">
        <v>28</v>
      </c>
      <c r="E47">
        <v>1.4571759259259258E-2</v>
      </c>
    </row>
    <row r="48" spans="1:5" x14ac:dyDescent="0.25">
      <c r="A48" s="1" t="s">
        <v>27</v>
      </c>
      <c r="B48" s="1" t="s">
        <v>10</v>
      </c>
      <c r="C48" s="1" t="s">
        <v>137</v>
      </c>
      <c r="D48" s="1" t="s">
        <v>28</v>
      </c>
      <c r="E48">
        <v>1.4293981481481482E-2</v>
      </c>
    </row>
    <row r="49" spans="1:5" x14ac:dyDescent="0.25">
      <c r="A49" s="1" t="s">
        <v>27</v>
      </c>
      <c r="B49" s="1" t="s">
        <v>10</v>
      </c>
      <c r="C49" s="1" t="s">
        <v>140</v>
      </c>
      <c r="D49" s="1" t="s">
        <v>28</v>
      </c>
      <c r="E49">
        <v>1.9074074074074073E-2</v>
      </c>
    </row>
    <row r="50" spans="1:5" x14ac:dyDescent="0.25">
      <c r="A50" s="1" t="s">
        <v>27</v>
      </c>
      <c r="B50" s="1" t="s">
        <v>10</v>
      </c>
      <c r="C50" s="1" t="s">
        <v>149</v>
      </c>
      <c r="D50" s="1" t="s">
        <v>28</v>
      </c>
      <c r="E50">
        <v>1.699074074074074E-2</v>
      </c>
    </row>
    <row r="51" spans="1:5" x14ac:dyDescent="0.25">
      <c r="A51" s="1" t="s">
        <v>27</v>
      </c>
      <c r="B51" s="1" t="s">
        <v>10</v>
      </c>
      <c r="C51" s="1" t="s">
        <v>138</v>
      </c>
      <c r="D51" s="1" t="s">
        <v>28</v>
      </c>
      <c r="E51">
        <v>1.5810185185185184E-2</v>
      </c>
    </row>
    <row r="52" spans="1:5" x14ac:dyDescent="0.25">
      <c r="A52" s="1" t="s">
        <v>27</v>
      </c>
      <c r="B52" s="1" t="s">
        <v>10</v>
      </c>
      <c r="C52" s="1" t="s">
        <v>135</v>
      </c>
      <c r="D52" s="1" t="s">
        <v>28</v>
      </c>
      <c r="E52">
        <v>1.3854166666666666E-2</v>
      </c>
    </row>
    <row r="53" spans="1:5" x14ac:dyDescent="0.25">
      <c r="A53" s="1" t="s">
        <v>27</v>
      </c>
      <c r="B53" s="1" t="s">
        <v>6</v>
      </c>
      <c r="C53" s="1" t="s">
        <v>151</v>
      </c>
      <c r="D53" s="1" t="s">
        <v>28</v>
      </c>
      <c r="E53">
        <v>1.5833333333333335E-2</v>
      </c>
    </row>
    <row r="54" spans="1:5" x14ac:dyDescent="0.25">
      <c r="A54" s="1" t="s">
        <v>27</v>
      </c>
      <c r="B54" s="1" t="s">
        <v>6</v>
      </c>
      <c r="C54" s="1" t="s">
        <v>134</v>
      </c>
      <c r="D54" s="1" t="s">
        <v>28</v>
      </c>
      <c r="E54">
        <v>1.5150462962962963E-2</v>
      </c>
    </row>
    <row r="55" spans="1:5" x14ac:dyDescent="0.25">
      <c r="A55" s="1" t="s">
        <v>27</v>
      </c>
      <c r="B55" s="1" t="s">
        <v>6</v>
      </c>
      <c r="C55" s="1" t="s">
        <v>133</v>
      </c>
      <c r="D55" s="1" t="s">
        <v>28</v>
      </c>
      <c r="E55">
        <v>2.1076388888888891E-2</v>
      </c>
    </row>
    <row r="56" spans="1:5" x14ac:dyDescent="0.25">
      <c r="A56" s="1" t="s">
        <v>27</v>
      </c>
      <c r="B56" s="1" t="s">
        <v>6</v>
      </c>
      <c r="C56" s="1" t="s">
        <v>146</v>
      </c>
      <c r="D56" s="1" t="s">
        <v>28</v>
      </c>
      <c r="E56">
        <v>1.6655092592592593E-2</v>
      </c>
    </row>
    <row r="57" spans="1:5" x14ac:dyDescent="0.25">
      <c r="A57" s="1" t="s">
        <v>27</v>
      </c>
      <c r="B57" s="1" t="s">
        <v>6</v>
      </c>
      <c r="C57" s="1" t="s">
        <v>141</v>
      </c>
      <c r="D57" s="1" t="s">
        <v>28</v>
      </c>
      <c r="E57">
        <v>1.3043981481481483E-2</v>
      </c>
    </row>
    <row r="58" spans="1:5" x14ac:dyDescent="0.25">
      <c r="A58" s="1" t="s">
        <v>27</v>
      </c>
      <c r="B58" s="1" t="s">
        <v>6</v>
      </c>
      <c r="C58" s="1" t="s">
        <v>144</v>
      </c>
      <c r="D58" s="1" t="s">
        <v>28</v>
      </c>
      <c r="E58">
        <v>1.3784722222222224E-2</v>
      </c>
    </row>
    <row r="59" spans="1:5" x14ac:dyDescent="0.25">
      <c r="A59" s="1" t="s">
        <v>27</v>
      </c>
      <c r="B59" s="1" t="s">
        <v>6</v>
      </c>
      <c r="C59" s="1" t="s">
        <v>143</v>
      </c>
      <c r="D59" s="1" t="s">
        <v>28</v>
      </c>
      <c r="E59">
        <v>1.4467592592592593E-2</v>
      </c>
    </row>
    <row r="60" spans="1:5" x14ac:dyDescent="0.25">
      <c r="A60" s="1" t="s">
        <v>27</v>
      </c>
      <c r="B60" s="1" t="s">
        <v>6</v>
      </c>
      <c r="C60" s="1" t="s">
        <v>145</v>
      </c>
      <c r="D60" s="1" t="s">
        <v>28</v>
      </c>
      <c r="E60">
        <v>1.4131944444444445E-2</v>
      </c>
    </row>
    <row r="61" spans="1:5" x14ac:dyDescent="0.25">
      <c r="A61" s="1" t="s">
        <v>27</v>
      </c>
      <c r="B61" s="1" t="s">
        <v>6</v>
      </c>
      <c r="C61" s="1" t="s">
        <v>150</v>
      </c>
      <c r="D61" s="1" t="s">
        <v>28</v>
      </c>
      <c r="E61">
        <v>1.2094907407407408E-2</v>
      </c>
    </row>
    <row r="62" spans="1:5" x14ac:dyDescent="0.25">
      <c r="A62" s="1" t="s">
        <v>31</v>
      </c>
      <c r="B62" s="1" t="s">
        <v>10</v>
      </c>
      <c r="C62" s="1" t="s">
        <v>155</v>
      </c>
      <c r="D62" s="1" t="s">
        <v>32</v>
      </c>
      <c r="E62">
        <v>1.4513888888888889E-2</v>
      </c>
    </row>
    <row r="63" spans="1:5" x14ac:dyDescent="0.25">
      <c r="A63" s="1" t="s">
        <v>31</v>
      </c>
      <c r="B63" s="1" t="s">
        <v>10</v>
      </c>
      <c r="C63" s="1" t="s">
        <v>138</v>
      </c>
      <c r="D63" s="1" t="s">
        <v>32</v>
      </c>
      <c r="E63">
        <v>1.503472222222222E-2</v>
      </c>
    </row>
    <row r="64" spans="1:5" x14ac:dyDescent="0.25">
      <c r="A64" s="1" t="s">
        <v>31</v>
      </c>
      <c r="B64" s="1" t="s">
        <v>6</v>
      </c>
      <c r="C64" s="1" t="s">
        <v>134</v>
      </c>
      <c r="D64" s="1" t="s">
        <v>32</v>
      </c>
      <c r="E64">
        <v>1.4791666666666668E-2</v>
      </c>
    </row>
    <row r="65" spans="1:5" x14ac:dyDescent="0.25">
      <c r="A65" s="1" t="s">
        <v>31</v>
      </c>
      <c r="B65" s="1" t="s">
        <v>6</v>
      </c>
      <c r="C65" s="1" t="s">
        <v>146</v>
      </c>
      <c r="D65" s="1" t="s">
        <v>32</v>
      </c>
      <c r="E65">
        <v>1.9664351851851853E-2</v>
      </c>
    </row>
    <row r="66" spans="1:5" x14ac:dyDescent="0.25">
      <c r="A66" s="1" t="s">
        <v>31</v>
      </c>
      <c r="B66" s="1" t="s">
        <v>6</v>
      </c>
      <c r="C66" s="1" t="s">
        <v>141</v>
      </c>
      <c r="D66" s="1" t="s">
        <v>32</v>
      </c>
      <c r="E66">
        <v>1.3865740740740739E-2</v>
      </c>
    </row>
    <row r="67" spans="1:5" x14ac:dyDescent="0.25">
      <c r="A67" s="1" t="s">
        <v>31</v>
      </c>
      <c r="B67" s="1" t="s">
        <v>6</v>
      </c>
      <c r="C67" s="1" t="s">
        <v>144</v>
      </c>
      <c r="D67" s="1" t="s">
        <v>32</v>
      </c>
      <c r="E67">
        <v>1.556712962962963E-2</v>
      </c>
    </row>
    <row r="68" spans="1:5" x14ac:dyDescent="0.25">
      <c r="A68" s="1" t="s">
        <v>31</v>
      </c>
      <c r="B68" s="1" t="s">
        <v>6</v>
      </c>
      <c r="C68" s="1" t="s">
        <v>143</v>
      </c>
      <c r="D68" s="1" t="s">
        <v>32</v>
      </c>
      <c r="E68">
        <v>1.4178240740740741E-2</v>
      </c>
    </row>
    <row r="69" spans="1:5" x14ac:dyDescent="0.25">
      <c r="A69" s="1" t="s">
        <v>31</v>
      </c>
      <c r="B69" s="1" t="s">
        <v>6</v>
      </c>
      <c r="C69" s="1" t="s">
        <v>149</v>
      </c>
      <c r="D69" s="1" t="s">
        <v>32</v>
      </c>
      <c r="E69">
        <v>1.6597222222222222E-2</v>
      </c>
    </row>
    <row r="70" spans="1:5" x14ac:dyDescent="0.25">
      <c r="A70" s="1" t="s">
        <v>31</v>
      </c>
      <c r="B70" s="1" t="s">
        <v>6</v>
      </c>
      <c r="C70" s="1" t="s">
        <v>145</v>
      </c>
      <c r="D70" s="1" t="s">
        <v>32</v>
      </c>
      <c r="E70">
        <v>1.6307870370370372E-2</v>
      </c>
    </row>
    <row r="71" spans="1:5" x14ac:dyDescent="0.25">
      <c r="A71" s="1" t="s">
        <v>33</v>
      </c>
      <c r="B71" s="1" t="s">
        <v>10</v>
      </c>
      <c r="C71" s="1" t="s">
        <v>155</v>
      </c>
      <c r="D71" s="1" t="s">
        <v>34</v>
      </c>
      <c r="E71">
        <v>1.4594907407407405E-2</v>
      </c>
    </row>
    <row r="72" spans="1:5" x14ac:dyDescent="0.25">
      <c r="A72" s="1" t="s">
        <v>33</v>
      </c>
      <c r="B72" s="1" t="s">
        <v>10</v>
      </c>
      <c r="C72" s="1" t="s">
        <v>138</v>
      </c>
      <c r="D72" s="1" t="s">
        <v>34</v>
      </c>
      <c r="E72">
        <v>1.5740740740740743E-2</v>
      </c>
    </row>
    <row r="73" spans="1:5" x14ac:dyDescent="0.25">
      <c r="A73" s="1" t="s">
        <v>33</v>
      </c>
      <c r="B73" s="1" t="s">
        <v>6</v>
      </c>
      <c r="C73" s="1" t="s">
        <v>134</v>
      </c>
      <c r="D73" s="1" t="s">
        <v>34</v>
      </c>
      <c r="E73">
        <v>1.8402777777777778E-2</v>
      </c>
    </row>
    <row r="74" spans="1:5" x14ac:dyDescent="0.25">
      <c r="A74" s="1" t="s">
        <v>33</v>
      </c>
      <c r="B74" s="1" t="s">
        <v>6</v>
      </c>
      <c r="C74" s="1" t="s">
        <v>146</v>
      </c>
      <c r="D74" s="1" t="s">
        <v>34</v>
      </c>
      <c r="E74">
        <v>1.9872685185185184E-2</v>
      </c>
    </row>
    <row r="75" spans="1:5" x14ac:dyDescent="0.25">
      <c r="A75" s="1" t="s">
        <v>33</v>
      </c>
      <c r="B75" s="1" t="s">
        <v>6</v>
      </c>
      <c r="C75" s="1" t="s">
        <v>144</v>
      </c>
      <c r="D75" s="1" t="s">
        <v>34</v>
      </c>
      <c r="E75">
        <v>1.8749999999999999E-2</v>
      </c>
    </row>
    <row r="76" spans="1:5" x14ac:dyDescent="0.25">
      <c r="A76" s="1" t="s">
        <v>33</v>
      </c>
      <c r="B76" s="1" t="s">
        <v>6</v>
      </c>
      <c r="C76" s="1" t="s">
        <v>143</v>
      </c>
      <c r="D76" s="1" t="s">
        <v>34</v>
      </c>
      <c r="E76">
        <v>1.5347222222222222E-2</v>
      </c>
    </row>
    <row r="77" spans="1:5" x14ac:dyDescent="0.25">
      <c r="A77" s="1" t="s">
        <v>33</v>
      </c>
      <c r="B77" s="1" t="s">
        <v>6</v>
      </c>
      <c r="C77" s="1" t="s">
        <v>145</v>
      </c>
      <c r="D77" s="1" t="s">
        <v>34</v>
      </c>
      <c r="E77">
        <v>2.1111111111111108E-2</v>
      </c>
    </row>
    <row r="78" spans="1:5" x14ac:dyDescent="0.25">
      <c r="A78" s="1" t="s">
        <v>33</v>
      </c>
      <c r="B78" s="1" t="s">
        <v>6</v>
      </c>
      <c r="C78" s="1" t="s">
        <v>152</v>
      </c>
      <c r="D78" s="1" t="s">
        <v>34</v>
      </c>
      <c r="E78">
        <v>1.5983796296296295E-2</v>
      </c>
    </row>
    <row r="79" spans="1:5" x14ac:dyDescent="0.25">
      <c r="A79" s="1" t="s">
        <v>35</v>
      </c>
      <c r="B79" s="1" t="s">
        <v>10</v>
      </c>
      <c r="C79" s="1" t="s">
        <v>155</v>
      </c>
      <c r="D79" s="1" t="s">
        <v>36</v>
      </c>
      <c r="E79">
        <v>1.4490740740740742E-2</v>
      </c>
    </row>
    <row r="80" spans="1:5" x14ac:dyDescent="0.25">
      <c r="A80" s="1" t="s">
        <v>35</v>
      </c>
      <c r="B80" s="1" t="s">
        <v>10</v>
      </c>
      <c r="C80" s="1" t="s">
        <v>138</v>
      </c>
      <c r="D80" s="1" t="s">
        <v>36</v>
      </c>
      <c r="E80">
        <v>1.5300925925925926E-2</v>
      </c>
    </row>
    <row r="81" spans="1:5" x14ac:dyDescent="0.25">
      <c r="A81" s="1" t="s">
        <v>35</v>
      </c>
      <c r="B81" s="1" t="s">
        <v>6</v>
      </c>
      <c r="C81" s="1" t="s">
        <v>146</v>
      </c>
      <c r="D81" s="1" t="s">
        <v>36</v>
      </c>
      <c r="E81">
        <v>1.7696759259259259E-2</v>
      </c>
    </row>
    <row r="82" spans="1:5" x14ac:dyDescent="0.25">
      <c r="A82" s="1" t="s">
        <v>35</v>
      </c>
      <c r="B82" s="1" t="s">
        <v>6</v>
      </c>
      <c r="C82" s="1" t="s">
        <v>141</v>
      </c>
      <c r="D82" s="1" t="s">
        <v>36</v>
      </c>
      <c r="E82">
        <v>1.6053240740740739E-2</v>
      </c>
    </row>
    <row r="83" spans="1:5" x14ac:dyDescent="0.25">
      <c r="A83" s="1" t="s">
        <v>35</v>
      </c>
      <c r="B83" s="1" t="s">
        <v>6</v>
      </c>
      <c r="C83" s="1" t="s">
        <v>144</v>
      </c>
      <c r="D83" s="1" t="s">
        <v>36</v>
      </c>
      <c r="E83">
        <v>1.7280092592592593E-2</v>
      </c>
    </row>
    <row r="84" spans="1:5" x14ac:dyDescent="0.25">
      <c r="A84" s="1" t="s">
        <v>35</v>
      </c>
      <c r="B84" s="1" t="s">
        <v>6</v>
      </c>
      <c r="C84" s="1" t="s">
        <v>143</v>
      </c>
      <c r="D84" s="1" t="s">
        <v>36</v>
      </c>
      <c r="E84">
        <v>1.726851851851852E-2</v>
      </c>
    </row>
    <row r="85" spans="1:5" x14ac:dyDescent="0.25">
      <c r="A85" s="1" t="s">
        <v>35</v>
      </c>
      <c r="B85" s="1" t="s">
        <v>6</v>
      </c>
      <c r="C85" s="1" t="s">
        <v>139</v>
      </c>
      <c r="D85" s="1" t="s">
        <v>36</v>
      </c>
      <c r="E85">
        <v>1.9942129629629629E-2</v>
      </c>
    </row>
    <row r="86" spans="1:5" x14ac:dyDescent="0.25">
      <c r="A86" s="1" t="s">
        <v>35</v>
      </c>
      <c r="B86" s="1" t="s">
        <v>6</v>
      </c>
      <c r="C86" s="1" t="s">
        <v>145</v>
      </c>
      <c r="D86" s="1" t="s">
        <v>36</v>
      </c>
      <c r="E86">
        <v>1.9803240740740739E-2</v>
      </c>
    </row>
    <row r="87" spans="1:5" x14ac:dyDescent="0.25">
      <c r="A87" s="1" t="s">
        <v>111</v>
      </c>
      <c r="B87" s="1" t="s">
        <v>10</v>
      </c>
      <c r="C87" s="1" t="s">
        <v>155</v>
      </c>
      <c r="D87" s="1" t="s">
        <v>38</v>
      </c>
      <c r="E87">
        <v>1.4525462962962964E-2</v>
      </c>
    </row>
    <row r="88" spans="1:5" x14ac:dyDescent="0.25">
      <c r="A88" s="1" t="s">
        <v>37</v>
      </c>
      <c r="B88" s="1" t="s">
        <v>10</v>
      </c>
      <c r="C88" s="1" t="s">
        <v>138</v>
      </c>
      <c r="D88" s="1" t="s">
        <v>38</v>
      </c>
      <c r="E88">
        <v>1.5532407407407406E-2</v>
      </c>
    </row>
    <row r="89" spans="1:5" x14ac:dyDescent="0.25">
      <c r="A89" s="1" t="s">
        <v>37</v>
      </c>
      <c r="B89" s="1" t="s">
        <v>6</v>
      </c>
      <c r="C89" s="1" t="s">
        <v>141</v>
      </c>
      <c r="D89" s="1" t="s">
        <v>38</v>
      </c>
      <c r="E89">
        <v>1.6875000000000001E-2</v>
      </c>
    </row>
    <row r="90" spans="1:5" x14ac:dyDescent="0.25">
      <c r="A90" s="1" t="s">
        <v>37</v>
      </c>
      <c r="B90" s="1" t="s">
        <v>6</v>
      </c>
      <c r="C90" s="1" t="s">
        <v>143</v>
      </c>
      <c r="D90" s="1" t="s">
        <v>38</v>
      </c>
      <c r="E90">
        <v>1.8240740740740741E-2</v>
      </c>
    </row>
    <row r="91" spans="1:5" x14ac:dyDescent="0.25">
      <c r="A91" s="1" t="s">
        <v>39</v>
      </c>
      <c r="B91" s="1" t="s">
        <v>10</v>
      </c>
      <c r="C91" s="1" t="s">
        <v>155</v>
      </c>
      <c r="D91" s="1" t="s">
        <v>40</v>
      </c>
      <c r="E91">
        <v>1.6493055555555556E-2</v>
      </c>
    </row>
    <row r="92" spans="1:5" x14ac:dyDescent="0.25">
      <c r="A92" s="1" t="s">
        <v>39</v>
      </c>
      <c r="B92" s="1" t="s">
        <v>10</v>
      </c>
      <c r="C92" s="1" t="s">
        <v>138</v>
      </c>
      <c r="D92" s="1" t="s">
        <v>40</v>
      </c>
      <c r="E92">
        <v>1.6932870370370369E-2</v>
      </c>
    </row>
    <row r="93" spans="1:5" x14ac:dyDescent="0.25">
      <c r="A93" s="1" t="s">
        <v>39</v>
      </c>
      <c r="B93" s="1" t="s">
        <v>6</v>
      </c>
      <c r="C93" s="1" t="s">
        <v>141</v>
      </c>
      <c r="D93" s="1" t="s">
        <v>40</v>
      </c>
      <c r="E93">
        <v>1.996527777777778E-2</v>
      </c>
    </row>
    <row r="94" spans="1:5" x14ac:dyDescent="0.25">
      <c r="A94" s="1" t="s">
        <v>39</v>
      </c>
      <c r="B94" s="1" t="s">
        <v>6</v>
      </c>
      <c r="C94" s="1" t="s">
        <v>143</v>
      </c>
      <c r="D94" s="1" t="s">
        <v>40</v>
      </c>
      <c r="E94">
        <v>1.923611111111111E-2</v>
      </c>
    </row>
    <row r="95" spans="1:5" x14ac:dyDescent="0.25">
      <c r="A95" s="1" t="s">
        <v>41</v>
      </c>
      <c r="B95" s="1" t="s">
        <v>10</v>
      </c>
      <c r="C95" s="1" t="s">
        <v>155</v>
      </c>
      <c r="D95" s="1" t="s">
        <v>42</v>
      </c>
      <c r="E95">
        <v>1.3495370370370371E-2</v>
      </c>
    </row>
    <row r="96" spans="1:5" x14ac:dyDescent="0.25">
      <c r="A96" s="1" t="s">
        <v>41</v>
      </c>
      <c r="B96" s="1" t="s">
        <v>10</v>
      </c>
      <c r="C96" s="1" t="s">
        <v>138</v>
      </c>
      <c r="D96" s="1" t="s">
        <v>42</v>
      </c>
      <c r="E96">
        <v>1.4594907407407405E-2</v>
      </c>
    </row>
    <row r="97" spans="1:5" x14ac:dyDescent="0.25">
      <c r="A97" s="1" t="s">
        <v>41</v>
      </c>
      <c r="B97" s="1" t="s">
        <v>6</v>
      </c>
      <c r="C97" s="1" t="s">
        <v>141</v>
      </c>
      <c r="D97" s="1" t="s">
        <v>42</v>
      </c>
      <c r="E97">
        <v>1.3321759259259261E-2</v>
      </c>
    </row>
    <row r="98" spans="1:5" x14ac:dyDescent="0.25">
      <c r="A98" s="1" t="s">
        <v>41</v>
      </c>
      <c r="B98" s="1" t="s">
        <v>6</v>
      </c>
      <c r="C98" s="1" t="s">
        <v>143</v>
      </c>
      <c r="D98" s="1" t="s">
        <v>42</v>
      </c>
      <c r="E98">
        <v>1.7465277777777777E-2</v>
      </c>
    </row>
    <row r="99" spans="1:5" x14ac:dyDescent="0.25">
      <c r="A99" s="1" t="s">
        <v>41</v>
      </c>
      <c r="B99" s="1" t="s">
        <v>6</v>
      </c>
      <c r="C99" s="1" t="s">
        <v>152</v>
      </c>
      <c r="D99" s="1" t="s">
        <v>42</v>
      </c>
      <c r="E99">
        <v>1.3344907407407408E-2</v>
      </c>
    </row>
    <row r="100" spans="1:5" x14ac:dyDescent="0.25">
      <c r="A100" s="1" t="s">
        <v>43</v>
      </c>
      <c r="B100" s="1" t="s">
        <v>10</v>
      </c>
      <c r="C100" s="1" t="s">
        <v>153</v>
      </c>
      <c r="D100" s="1" t="s">
        <v>44</v>
      </c>
      <c r="E100">
        <v>1.3275462962962963E-2</v>
      </c>
    </row>
    <row r="101" spans="1:5" x14ac:dyDescent="0.25">
      <c r="A101" s="1" t="s">
        <v>43</v>
      </c>
      <c r="B101" s="1" t="s">
        <v>10</v>
      </c>
      <c r="C101" s="1" t="s">
        <v>155</v>
      </c>
      <c r="D101" s="1" t="s">
        <v>44</v>
      </c>
      <c r="E101">
        <v>1.298611111111111E-2</v>
      </c>
    </row>
    <row r="102" spans="1:5" x14ac:dyDescent="0.25">
      <c r="A102" s="1" t="s">
        <v>43</v>
      </c>
      <c r="B102" s="1" t="s">
        <v>10</v>
      </c>
      <c r="C102" s="1" t="s">
        <v>138</v>
      </c>
      <c r="D102" s="1" t="s">
        <v>44</v>
      </c>
      <c r="E102">
        <v>1.2199074074074072E-2</v>
      </c>
    </row>
    <row r="103" spans="1:5" x14ac:dyDescent="0.25">
      <c r="A103" s="1" t="s">
        <v>43</v>
      </c>
      <c r="B103" s="1" t="s">
        <v>6</v>
      </c>
      <c r="C103" s="1" t="s">
        <v>141</v>
      </c>
      <c r="D103" s="1" t="s">
        <v>44</v>
      </c>
      <c r="E103">
        <v>1.5011574074074075E-2</v>
      </c>
    </row>
    <row r="104" spans="1:5" x14ac:dyDescent="0.25">
      <c r="A104" s="1" t="s">
        <v>43</v>
      </c>
      <c r="B104" s="1" t="s">
        <v>6</v>
      </c>
      <c r="C104" s="1" t="s">
        <v>143</v>
      </c>
      <c r="D104" s="1" t="s">
        <v>44</v>
      </c>
      <c r="E104">
        <v>1.494212962962963E-2</v>
      </c>
    </row>
    <row r="105" spans="1:5" x14ac:dyDescent="0.25">
      <c r="A105" s="1" t="s">
        <v>46</v>
      </c>
      <c r="B105" s="1" t="s">
        <v>10</v>
      </c>
      <c r="C105" s="1" t="s">
        <v>155</v>
      </c>
      <c r="D105" s="1" t="s">
        <v>47</v>
      </c>
      <c r="E105">
        <v>1.2349537037037039E-2</v>
      </c>
    </row>
    <row r="106" spans="1:5" x14ac:dyDescent="0.25">
      <c r="A106" s="1" t="s">
        <v>46</v>
      </c>
      <c r="B106" s="1" t="s">
        <v>10</v>
      </c>
      <c r="C106" s="1" t="s">
        <v>149</v>
      </c>
      <c r="D106" s="1" t="s">
        <v>47</v>
      </c>
      <c r="E106">
        <v>1.4143518518518519E-2</v>
      </c>
    </row>
    <row r="107" spans="1:5" x14ac:dyDescent="0.25">
      <c r="A107" s="1" t="s">
        <v>46</v>
      </c>
      <c r="B107" s="1" t="s">
        <v>10</v>
      </c>
      <c r="C107" s="1" t="s">
        <v>138</v>
      </c>
      <c r="D107" s="1" t="s">
        <v>47</v>
      </c>
      <c r="E107">
        <v>1.4849537037037036E-2</v>
      </c>
    </row>
    <row r="108" spans="1:5" x14ac:dyDescent="0.25">
      <c r="A108" s="1" t="s">
        <v>46</v>
      </c>
      <c r="B108" s="1" t="s">
        <v>6</v>
      </c>
      <c r="C108" s="1" t="s">
        <v>141</v>
      </c>
      <c r="D108" s="1" t="s">
        <v>47</v>
      </c>
      <c r="E108">
        <v>1.2372685185185186E-2</v>
      </c>
    </row>
    <row r="109" spans="1:5" x14ac:dyDescent="0.25">
      <c r="A109" s="1" t="s">
        <v>46</v>
      </c>
      <c r="B109" s="1" t="s">
        <v>6</v>
      </c>
      <c r="C109" s="1" t="s">
        <v>143</v>
      </c>
      <c r="D109" s="1" t="s">
        <v>47</v>
      </c>
      <c r="E109">
        <v>1.3541666666666667E-2</v>
      </c>
    </row>
    <row r="110" spans="1:5" x14ac:dyDescent="0.25">
      <c r="A110" s="1" t="s">
        <v>112</v>
      </c>
      <c r="B110" s="1" t="s">
        <v>10</v>
      </c>
      <c r="C110" s="1" t="s">
        <v>155</v>
      </c>
      <c r="D110" s="1" t="s">
        <v>49</v>
      </c>
      <c r="E110">
        <v>1.3877314814814815E-2</v>
      </c>
    </row>
    <row r="111" spans="1:5" x14ac:dyDescent="0.25">
      <c r="A111" s="1" t="s">
        <v>48</v>
      </c>
      <c r="B111" s="1" t="s">
        <v>10</v>
      </c>
      <c r="C111" s="1" t="s">
        <v>138</v>
      </c>
      <c r="D111" s="1" t="s">
        <v>49</v>
      </c>
      <c r="E111">
        <v>1.4548611111111111E-2</v>
      </c>
    </row>
    <row r="112" spans="1:5" x14ac:dyDescent="0.25">
      <c r="A112" s="1" t="s">
        <v>48</v>
      </c>
      <c r="B112" s="1" t="s">
        <v>6</v>
      </c>
      <c r="C112" s="1" t="s">
        <v>141</v>
      </c>
      <c r="D112" s="1" t="s">
        <v>49</v>
      </c>
      <c r="E112">
        <v>1.4583333333333332E-2</v>
      </c>
    </row>
    <row r="113" spans="1:5" x14ac:dyDescent="0.25">
      <c r="A113" s="1" t="s">
        <v>48</v>
      </c>
      <c r="B113" s="1" t="s">
        <v>6</v>
      </c>
      <c r="C113" s="1" t="s">
        <v>143</v>
      </c>
      <c r="D113" s="1" t="s">
        <v>49</v>
      </c>
      <c r="E113">
        <v>1.7812499999999998E-2</v>
      </c>
    </row>
    <row r="114" spans="1:5" x14ac:dyDescent="0.25">
      <c r="A114" s="1" t="s">
        <v>48</v>
      </c>
      <c r="B114" s="1" t="s">
        <v>6</v>
      </c>
      <c r="C114" s="1" t="s">
        <v>139</v>
      </c>
      <c r="D114" s="1" t="s">
        <v>49</v>
      </c>
      <c r="E114">
        <v>1.9652777777777779E-2</v>
      </c>
    </row>
    <row r="115" spans="1:5" x14ac:dyDescent="0.25">
      <c r="A115" s="1" t="s">
        <v>113</v>
      </c>
      <c r="B115" s="1" t="s">
        <v>10</v>
      </c>
      <c r="C115" s="1" t="s">
        <v>155</v>
      </c>
      <c r="D115" s="1" t="s">
        <v>52</v>
      </c>
      <c r="E115">
        <v>1.3692129629629629E-2</v>
      </c>
    </row>
    <row r="116" spans="1:5" x14ac:dyDescent="0.25">
      <c r="A116" s="1" t="s">
        <v>51</v>
      </c>
      <c r="B116" s="1" t="s">
        <v>10</v>
      </c>
      <c r="C116" s="1" t="s">
        <v>138</v>
      </c>
      <c r="D116" s="1" t="s">
        <v>52</v>
      </c>
      <c r="E116">
        <v>1.539351851851852E-2</v>
      </c>
    </row>
    <row r="117" spans="1:5" x14ac:dyDescent="0.25">
      <c r="A117" s="1" t="s">
        <v>51</v>
      </c>
      <c r="B117" s="1" t="s">
        <v>6</v>
      </c>
      <c r="C117" s="1" t="s">
        <v>141</v>
      </c>
      <c r="D117" s="1" t="s">
        <v>52</v>
      </c>
      <c r="E117">
        <v>1.7893518518518517E-2</v>
      </c>
    </row>
    <row r="118" spans="1:5" x14ac:dyDescent="0.25">
      <c r="A118" s="1" t="s">
        <v>51</v>
      </c>
      <c r="B118" s="1" t="s">
        <v>6</v>
      </c>
      <c r="C118" s="1" t="s">
        <v>143</v>
      </c>
      <c r="D118" s="1" t="s">
        <v>52</v>
      </c>
      <c r="E118">
        <v>1.5821759259259261E-2</v>
      </c>
    </row>
    <row r="119" spans="1:5" x14ac:dyDescent="0.25">
      <c r="A119" s="1" t="s">
        <v>53</v>
      </c>
      <c r="B119" s="1" t="s">
        <v>10</v>
      </c>
      <c r="C119" s="1" t="s">
        <v>155</v>
      </c>
      <c r="D119" s="1" t="s">
        <v>54</v>
      </c>
      <c r="E119">
        <v>1.3796296296296298E-2</v>
      </c>
    </row>
    <row r="120" spans="1:5" x14ac:dyDescent="0.25">
      <c r="A120" s="1" t="s">
        <v>53</v>
      </c>
      <c r="B120" s="1" t="s">
        <v>10</v>
      </c>
      <c r="C120" s="1" t="s">
        <v>138</v>
      </c>
      <c r="D120" s="1" t="s">
        <v>54</v>
      </c>
      <c r="E120">
        <v>1.4733796296296295E-2</v>
      </c>
    </row>
    <row r="121" spans="1:5" x14ac:dyDescent="0.25">
      <c r="A121" s="1" t="s">
        <v>53</v>
      </c>
      <c r="B121" s="1" t="s">
        <v>6</v>
      </c>
      <c r="C121" s="1" t="s">
        <v>141</v>
      </c>
      <c r="D121" s="1" t="s">
        <v>54</v>
      </c>
      <c r="E121">
        <v>1.3402777777777777E-2</v>
      </c>
    </row>
    <row r="122" spans="1:5" x14ac:dyDescent="0.25">
      <c r="A122" s="1" t="s">
        <v>53</v>
      </c>
      <c r="B122" s="1" t="s">
        <v>6</v>
      </c>
      <c r="C122" s="1" t="s">
        <v>143</v>
      </c>
      <c r="D122" s="1" t="s">
        <v>54</v>
      </c>
      <c r="E122">
        <v>1.3460648148148147E-2</v>
      </c>
    </row>
    <row r="123" spans="1:5" x14ac:dyDescent="0.25">
      <c r="A123" s="1" t="s">
        <v>55</v>
      </c>
      <c r="B123" s="1" t="s">
        <v>10</v>
      </c>
      <c r="C123" s="1" t="s">
        <v>155</v>
      </c>
      <c r="D123" s="1" t="s">
        <v>56</v>
      </c>
      <c r="E123">
        <v>1.3888888888888888E-2</v>
      </c>
    </row>
    <row r="124" spans="1:5" x14ac:dyDescent="0.25">
      <c r="A124" s="1" t="s">
        <v>55</v>
      </c>
      <c r="B124" s="1" t="s">
        <v>10</v>
      </c>
      <c r="C124" s="1" t="s">
        <v>138</v>
      </c>
      <c r="D124" s="1" t="s">
        <v>56</v>
      </c>
      <c r="E124">
        <v>1.5069444444444443E-2</v>
      </c>
    </row>
    <row r="125" spans="1:5" x14ac:dyDescent="0.25">
      <c r="A125" s="1" t="s">
        <v>55</v>
      </c>
      <c r="B125" s="1" t="s">
        <v>6</v>
      </c>
      <c r="C125" s="1" t="s">
        <v>154</v>
      </c>
      <c r="D125" s="1" t="s">
        <v>56</v>
      </c>
      <c r="E125">
        <v>1.4918981481481483E-2</v>
      </c>
    </row>
    <row r="126" spans="1:5" x14ac:dyDescent="0.25">
      <c r="A126" s="1" t="s">
        <v>55</v>
      </c>
      <c r="B126" s="1" t="s">
        <v>6</v>
      </c>
      <c r="C126" s="1" t="s">
        <v>141</v>
      </c>
      <c r="D126" s="1" t="s">
        <v>56</v>
      </c>
      <c r="E126">
        <v>1.4965277777777779E-2</v>
      </c>
    </row>
    <row r="127" spans="1:5" x14ac:dyDescent="0.25">
      <c r="A127" s="1" t="s">
        <v>55</v>
      </c>
      <c r="B127" s="1" t="s">
        <v>6</v>
      </c>
      <c r="C127" s="1" t="s">
        <v>143</v>
      </c>
      <c r="D127" s="1" t="s">
        <v>56</v>
      </c>
      <c r="E127">
        <v>1.5682870370370371E-2</v>
      </c>
    </row>
    <row r="128" spans="1:5" x14ac:dyDescent="0.25">
      <c r="A128" s="1" t="s">
        <v>55</v>
      </c>
      <c r="B128" s="1" t="s">
        <v>6</v>
      </c>
      <c r="C128" s="1" t="s">
        <v>150</v>
      </c>
      <c r="D128" s="1" t="s">
        <v>56</v>
      </c>
      <c r="E128">
        <v>1.329861111111111E-2</v>
      </c>
    </row>
    <row r="129" spans="1:5" x14ac:dyDescent="0.25">
      <c r="A129" s="1" t="s">
        <v>57</v>
      </c>
      <c r="B129" s="1" t="s">
        <v>10</v>
      </c>
      <c r="C129" s="1" t="s">
        <v>155</v>
      </c>
      <c r="D129" s="1" t="s">
        <v>58</v>
      </c>
      <c r="E129">
        <v>1.3668981481481482E-2</v>
      </c>
    </row>
    <row r="130" spans="1:5" x14ac:dyDescent="0.25">
      <c r="A130" s="1" t="s">
        <v>57</v>
      </c>
      <c r="B130" s="1" t="s">
        <v>10</v>
      </c>
      <c r="C130" s="1" t="s">
        <v>138</v>
      </c>
      <c r="D130" s="1" t="s">
        <v>58</v>
      </c>
      <c r="E130">
        <v>1.4571759259259258E-2</v>
      </c>
    </row>
    <row r="131" spans="1:5" x14ac:dyDescent="0.25">
      <c r="A131" s="1" t="s">
        <v>57</v>
      </c>
      <c r="B131" s="1" t="s">
        <v>6</v>
      </c>
      <c r="C131" s="1" t="s">
        <v>141</v>
      </c>
      <c r="D131" s="1" t="s">
        <v>58</v>
      </c>
      <c r="E131">
        <v>1.6087962962962964E-2</v>
      </c>
    </row>
    <row r="132" spans="1:5" x14ac:dyDescent="0.25">
      <c r="A132" s="1" t="s">
        <v>57</v>
      </c>
      <c r="B132" s="1" t="s">
        <v>6</v>
      </c>
      <c r="C132" s="1" t="s">
        <v>143</v>
      </c>
      <c r="D132" s="1" t="s">
        <v>58</v>
      </c>
      <c r="E132">
        <v>1.5497685185185186E-2</v>
      </c>
    </row>
    <row r="133" spans="1:5" x14ac:dyDescent="0.25">
      <c r="A133" s="1" t="s">
        <v>59</v>
      </c>
      <c r="B133" s="1" t="s">
        <v>10</v>
      </c>
      <c r="C133" s="1" t="s">
        <v>155</v>
      </c>
      <c r="D133" s="1" t="s">
        <v>60</v>
      </c>
      <c r="E133">
        <v>1.4039351851851851E-2</v>
      </c>
    </row>
    <row r="134" spans="1:5" x14ac:dyDescent="0.25">
      <c r="A134" s="1" t="s">
        <v>59</v>
      </c>
      <c r="B134" s="1" t="s">
        <v>10</v>
      </c>
      <c r="C134" s="1" t="s">
        <v>138</v>
      </c>
      <c r="D134" s="1" t="s">
        <v>60</v>
      </c>
      <c r="E134">
        <v>1.3842592592592594E-2</v>
      </c>
    </row>
    <row r="135" spans="1:5" x14ac:dyDescent="0.25">
      <c r="A135" s="1" t="s">
        <v>59</v>
      </c>
      <c r="B135" s="1" t="s">
        <v>6</v>
      </c>
      <c r="C135" s="1" t="s">
        <v>141</v>
      </c>
      <c r="D135" s="1" t="s">
        <v>60</v>
      </c>
      <c r="E135">
        <v>1.2812499999999999E-2</v>
      </c>
    </row>
    <row r="136" spans="1:5" x14ac:dyDescent="0.25">
      <c r="A136" s="1" t="s">
        <v>59</v>
      </c>
      <c r="B136" s="1" t="s">
        <v>6</v>
      </c>
      <c r="C136" s="1" t="s">
        <v>143</v>
      </c>
      <c r="D136" s="1" t="s">
        <v>60</v>
      </c>
      <c r="E136">
        <v>1.4710648148148148E-2</v>
      </c>
    </row>
    <row r="137" spans="1:5" x14ac:dyDescent="0.25">
      <c r="A137" s="1" t="s">
        <v>59</v>
      </c>
      <c r="B137" s="1" t="s">
        <v>6</v>
      </c>
      <c r="C137" s="1" t="s">
        <v>152</v>
      </c>
      <c r="D137" s="1" t="s">
        <v>60</v>
      </c>
      <c r="E137">
        <v>1.3101851851851852E-2</v>
      </c>
    </row>
    <row r="138" spans="1:5" x14ac:dyDescent="0.25">
      <c r="A138" s="1" t="s">
        <v>114</v>
      </c>
      <c r="B138" s="1" t="s">
        <v>10</v>
      </c>
      <c r="C138" s="1" t="s">
        <v>155</v>
      </c>
      <c r="D138" s="1" t="s">
        <v>63</v>
      </c>
      <c r="E138">
        <v>1.3807870370370371E-2</v>
      </c>
    </row>
    <row r="139" spans="1:5" x14ac:dyDescent="0.25">
      <c r="A139" s="1" t="s">
        <v>62</v>
      </c>
      <c r="B139" s="1" t="s">
        <v>10</v>
      </c>
      <c r="C139" s="1" t="s">
        <v>138</v>
      </c>
      <c r="D139" s="1" t="s">
        <v>63</v>
      </c>
      <c r="E139">
        <v>1.53125E-2</v>
      </c>
    </row>
    <row r="140" spans="1:5" x14ac:dyDescent="0.25">
      <c r="A140" s="1" t="s">
        <v>62</v>
      </c>
      <c r="B140" s="1" t="s">
        <v>6</v>
      </c>
      <c r="C140" s="1" t="s">
        <v>141</v>
      </c>
      <c r="D140" s="1" t="s">
        <v>63</v>
      </c>
      <c r="E140">
        <v>1.3680555555555555E-2</v>
      </c>
    </row>
    <row r="141" spans="1:5" x14ac:dyDescent="0.25">
      <c r="A141" s="1" t="s">
        <v>62</v>
      </c>
      <c r="B141" s="1" t="s">
        <v>6</v>
      </c>
      <c r="C141" s="1" t="s">
        <v>143</v>
      </c>
      <c r="D141" s="1" t="s">
        <v>63</v>
      </c>
      <c r="E141">
        <v>1.5821759259259261E-2</v>
      </c>
    </row>
    <row r="142" spans="1:5" x14ac:dyDescent="0.25">
      <c r="A142" s="1" t="s">
        <v>64</v>
      </c>
      <c r="B142" s="1" t="s">
        <v>10</v>
      </c>
      <c r="C142" s="1" t="s">
        <v>155</v>
      </c>
      <c r="D142" s="1" t="s">
        <v>65</v>
      </c>
      <c r="E142">
        <v>1.3460648148148147E-2</v>
      </c>
    </row>
    <row r="143" spans="1:5" x14ac:dyDescent="0.25">
      <c r="A143" s="1" t="s">
        <v>64</v>
      </c>
      <c r="B143" s="1" t="s">
        <v>10</v>
      </c>
      <c r="C143" s="1" t="s">
        <v>138</v>
      </c>
      <c r="D143" s="1" t="s">
        <v>65</v>
      </c>
      <c r="E143">
        <v>1.283564814814815E-2</v>
      </c>
    </row>
    <row r="144" spans="1:5" x14ac:dyDescent="0.25">
      <c r="A144" s="1" t="s">
        <v>64</v>
      </c>
      <c r="B144" s="1" t="s">
        <v>6</v>
      </c>
      <c r="C144" s="1" t="s">
        <v>141</v>
      </c>
      <c r="D144" s="1" t="s">
        <v>65</v>
      </c>
      <c r="E144">
        <v>1.3310185185185187E-2</v>
      </c>
    </row>
    <row r="145" spans="1:5" x14ac:dyDescent="0.25">
      <c r="A145" s="1" t="s">
        <v>64</v>
      </c>
      <c r="B145" s="1" t="s">
        <v>6</v>
      </c>
      <c r="C145" s="1" t="s">
        <v>143</v>
      </c>
      <c r="D145" s="1" t="s">
        <v>65</v>
      </c>
      <c r="E145">
        <v>1.5462962962962963E-2</v>
      </c>
    </row>
    <row r="146" spans="1:5" x14ac:dyDescent="0.25">
      <c r="A146" s="1" t="s">
        <v>66</v>
      </c>
      <c r="B146" s="1" t="s">
        <v>10</v>
      </c>
      <c r="C146" s="1" t="s">
        <v>155</v>
      </c>
      <c r="D146" s="1" t="s">
        <v>67</v>
      </c>
      <c r="E146">
        <v>1.2650462962962962E-2</v>
      </c>
    </row>
    <row r="147" spans="1:5" x14ac:dyDescent="0.25">
      <c r="A147" s="1" t="s">
        <v>66</v>
      </c>
      <c r="B147" s="1" t="s">
        <v>10</v>
      </c>
      <c r="C147" s="1" t="s">
        <v>138</v>
      </c>
      <c r="D147" s="1" t="s">
        <v>67</v>
      </c>
      <c r="E147">
        <v>1.2037037037037035E-2</v>
      </c>
    </row>
    <row r="148" spans="1:5" x14ac:dyDescent="0.25">
      <c r="A148" s="1" t="s">
        <v>66</v>
      </c>
      <c r="B148" s="1" t="s">
        <v>6</v>
      </c>
      <c r="C148" s="1" t="s">
        <v>143</v>
      </c>
      <c r="D148" s="1" t="s">
        <v>67</v>
      </c>
      <c r="E148">
        <v>1.3379629629629628E-2</v>
      </c>
    </row>
    <row r="149" spans="1:5" x14ac:dyDescent="0.25">
      <c r="A149" s="1" t="s">
        <v>66</v>
      </c>
      <c r="B149" s="1" t="s">
        <v>6</v>
      </c>
      <c r="C149" s="1" t="s">
        <v>156</v>
      </c>
      <c r="D149" s="1" t="s">
        <v>67</v>
      </c>
      <c r="E149">
        <v>1.3171296296296294E-2</v>
      </c>
    </row>
    <row r="150" spans="1:5" x14ac:dyDescent="0.25">
      <c r="A150" s="1" t="s">
        <v>68</v>
      </c>
      <c r="B150" s="1" t="s">
        <v>10</v>
      </c>
      <c r="C150" s="1" t="s">
        <v>155</v>
      </c>
      <c r="D150" s="1" t="s">
        <v>69</v>
      </c>
      <c r="E150">
        <v>1.4687499999999999E-2</v>
      </c>
    </row>
    <row r="151" spans="1:5" x14ac:dyDescent="0.25">
      <c r="A151" s="1" t="s">
        <v>68</v>
      </c>
      <c r="B151" s="1" t="s">
        <v>10</v>
      </c>
      <c r="C151" s="1" t="s">
        <v>138</v>
      </c>
      <c r="D151" s="1" t="s">
        <v>69</v>
      </c>
      <c r="E151">
        <v>1.5474537037037038E-2</v>
      </c>
    </row>
    <row r="152" spans="1:5" x14ac:dyDescent="0.25">
      <c r="A152" s="1" t="s">
        <v>68</v>
      </c>
      <c r="B152" s="1" t="s">
        <v>6</v>
      </c>
      <c r="C152" s="1" t="s">
        <v>143</v>
      </c>
      <c r="D152" s="1" t="s">
        <v>69</v>
      </c>
      <c r="E152">
        <v>2.0706018518518519E-2</v>
      </c>
    </row>
    <row r="153" spans="1:5" x14ac:dyDescent="0.25">
      <c r="A153" s="1" t="s">
        <v>68</v>
      </c>
      <c r="B153" s="1" t="s">
        <v>6</v>
      </c>
      <c r="C153" s="1" t="s">
        <v>156</v>
      </c>
      <c r="D153" s="1" t="s">
        <v>69</v>
      </c>
      <c r="E153">
        <v>1.6631944444444446E-2</v>
      </c>
    </row>
    <row r="154" spans="1:5" x14ac:dyDescent="0.25">
      <c r="A154" s="1" t="s">
        <v>70</v>
      </c>
      <c r="B154" s="1" t="s">
        <v>10</v>
      </c>
      <c r="C154" s="1" t="s">
        <v>155</v>
      </c>
      <c r="D154" s="1" t="s">
        <v>71</v>
      </c>
      <c r="E154">
        <v>1.1527777777777777E-2</v>
      </c>
    </row>
    <row r="155" spans="1:5" x14ac:dyDescent="0.25">
      <c r="A155" s="1" t="s">
        <v>70</v>
      </c>
      <c r="B155" s="1" t="s">
        <v>10</v>
      </c>
      <c r="C155" s="1" t="s">
        <v>138</v>
      </c>
      <c r="D155" s="1" t="s">
        <v>71</v>
      </c>
      <c r="E155">
        <v>1.3460648148148147E-2</v>
      </c>
    </row>
    <row r="156" spans="1:5" x14ac:dyDescent="0.25">
      <c r="A156" s="1" t="s">
        <v>70</v>
      </c>
      <c r="B156" s="1" t="s">
        <v>6</v>
      </c>
      <c r="C156" s="1" t="s">
        <v>143</v>
      </c>
      <c r="D156" s="1" t="s">
        <v>71</v>
      </c>
      <c r="E156">
        <v>2.0636574074074075E-2</v>
      </c>
    </row>
    <row r="157" spans="1:5" x14ac:dyDescent="0.25">
      <c r="A157" s="1" t="s">
        <v>70</v>
      </c>
      <c r="B157" s="1" t="s">
        <v>6</v>
      </c>
      <c r="C157" s="1" t="s">
        <v>156</v>
      </c>
      <c r="D157" s="1" t="s">
        <v>71</v>
      </c>
      <c r="E157">
        <v>1.650462962962963E-2</v>
      </c>
    </row>
    <row r="158" spans="1:5" x14ac:dyDescent="0.25">
      <c r="A158" s="1" t="s">
        <v>72</v>
      </c>
      <c r="B158" s="1" t="s">
        <v>10</v>
      </c>
      <c r="C158" s="1" t="s">
        <v>155</v>
      </c>
      <c r="D158" s="1" t="s">
        <v>73</v>
      </c>
      <c r="E158">
        <v>1.7557870370370373E-2</v>
      </c>
    </row>
    <row r="159" spans="1:5" x14ac:dyDescent="0.25">
      <c r="A159" s="1" t="s">
        <v>72</v>
      </c>
      <c r="B159" s="1" t="s">
        <v>10</v>
      </c>
      <c r="C159" s="1" t="s">
        <v>138</v>
      </c>
      <c r="D159" s="1" t="s">
        <v>73</v>
      </c>
      <c r="E159">
        <v>1.923611111111111E-2</v>
      </c>
    </row>
    <row r="160" spans="1:5" x14ac:dyDescent="0.25">
      <c r="A160" s="1" t="s">
        <v>72</v>
      </c>
      <c r="B160" s="1" t="s">
        <v>6</v>
      </c>
      <c r="C160" s="1" t="s">
        <v>143</v>
      </c>
      <c r="D160" s="1" t="s">
        <v>73</v>
      </c>
      <c r="E160">
        <v>1.9074074074074073E-2</v>
      </c>
    </row>
    <row r="161" spans="1:5" x14ac:dyDescent="0.25">
      <c r="A161" s="1" t="s">
        <v>72</v>
      </c>
      <c r="B161" s="1" t="s">
        <v>6</v>
      </c>
      <c r="C161" s="1" t="s">
        <v>156</v>
      </c>
      <c r="D161" s="1" t="s">
        <v>73</v>
      </c>
      <c r="E161">
        <v>1.9490740740740743E-2</v>
      </c>
    </row>
    <row r="162" spans="1:5" x14ac:dyDescent="0.25">
      <c r="A162" s="1" t="s">
        <v>74</v>
      </c>
      <c r="B162" s="1" t="s">
        <v>10</v>
      </c>
      <c r="C162" s="1" t="s">
        <v>155</v>
      </c>
      <c r="D162" s="1" t="s">
        <v>75</v>
      </c>
      <c r="E162">
        <v>1.4247685185185184E-2</v>
      </c>
    </row>
    <row r="163" spans="1:5" x14ac:dyDescent="0.25">
      <c r="A163" s="1" t="s">
        <v>74</v>
      </c>
      <c r="B163" s="1" t="s">
        <v>10</v>
      </c>
      <c r="C163" s="1" t="s">
        <v>138</v>
      </c>
      <c r="D163" s="1" t="s">
        <v>75</v>
      </c>
      <c r="E163">
        <v>1.545138888888889E-2</v>
      </c>
    </row>
    <row r="164" spans="1:5" x14ac:dyDescent="0.25">
      <c r="A164" s="1" t="s">
        <v>74</v>
      </c>
      <c r="B164" s="1" t="s">
        <v>6</v>
      </c>
      <c r="C164" s="1" t="s">
        <v>143</v>
      </c>
      <c r="D164" s="1" t="s">
        <v>75</v>
      </c>
      <c r="E164">
        <v>1.800925925925926E-2</v>
      </c>
    </row>
    <row r="165" spans="1:5" x14ac:dyDescent="0.25">
      <c r="A165" s="1" t="s">
        <v>74</v>
      </c>
      <c r="B165" s="1" t="s">
        <v>6</v>
      </c>
      <c r="C165" s="1" t="s">
        <v>157</v>
      </c>
      <c r="D165" s="1" t="s">
        <v>75</v>
      </c>
      <c r="E165">
        <v>1.5208333333333332E-2</v>
      </c>
    </row>
    <row r="166" spans="1:5" x14ac:dyDescent="0.25">
      <c r="A166" s="1" t="s">
        <v>76</v>
      </c>
      <c r="B166" s="1" t="s">
        <v>10</v>
      </c>
      <c r="C166" s="1" t="s">
        <v>155</v>
      </c>
      <c r="D166" s="1" t="s">
        <v>77</v>
      </c>
      <c r="E166">
        <v>1.4768518518518519E-2</v>
      </c>
    </row>
    <row r="167" spans="1:5" x14ac:dyDescent="0.25">
      <c r="A167" s="1" t="s">
        <v>76</v>
      </c>
      <c r="B167" s="1" t="s">
        <v>10</v>
      </c>
      <c r="C167" s="1" t="s">
        <v>138</v>
      </c>
      <c r="D167" s="1" t="s">
        <v>77</v>
      </c>
      <c r="E167">
        <v>1.5300925925925926E-2</v>
      </c>
    </row>
    <row r="168" spans="1:5" x14ac:dyDescent="0.25">
      <c r="A168" s="1" t="s">
        <v>76</v>
      </c>
      <c r="B168" s="1" t="s">
        <v>6</v>
      </c>
      <c r="C168" s="1" t="s">
        <v>143</v>
      </c>
      <c r="D168" s="1" t="s">
        <v>77</v>
      </c>
      <c r="E168">
        <v>1.7337962962962961E-2</v>
      </c>
    </row>
    <row r="169" spans="1:5" x14ac:dyDescent="0.25">
      <c r="A169" s="1" t="s">
        <v>76</v>
      </c>
      <c r="B169" s="1" t="s">
        <v>6</v>
      </c>
      <c r="C169" s="1" t="s">
        <v>157</v>
      </c>
      <c r="D169" s="1" t="s">
        <v>77</v>
      </c>
      <c r="E169">
        <v>1.5659722222222224E-2</v>
      </c>
    </row>
    <row r="170" spans="1:5" x14ac:dyDescent="0.25">
      <c r="A170" s="1" t="s">
        <v>78</v>
      </c>
      <c r="B170" s="1" t="s">
        <v>10</v>
      </c>
      <c r="C170" s="1" t="s">
        <v>155</v>
      </c>
      <c r="D170" s="1" t="s">
        <v>79</v>
      </c>
      <c r="E170">
        <v>1.4270833333333335E-2</v>
      </c>
    </row>
    <row r="171" spans="1:5" x14ac:dyDescent="0.25">
      <c r="A171" s="1" t="s">
        <v>78</v>
      </c>
      <c r="B171" s="1" t="s">
        <v>10</v>
      </c>
      <c r="C171" s="1" t="s">
        <v>138</v>
      </c>
      <c r="D171" s="1" t="s">
        <v>79</v>
      </c>
      <c r="E171">
        <v>1.7395833333333336E-2</v>
      </c>
    </row>
    <row r="172" spans="1:5" x14ac:dyDescent="0.25">
      <c r="A172" s="1" t="s">
        <v>78</v>
      </c>
      <c r="B172" s="1" t="s">
        <v>6</v>
      </c>
      <c r="C172" s="1" t="s">
        <v>143</v>
      </c>
      <c r="D172" s="1" t="s">
        <v>79</v>
      </c>
      <c r="E172">
        <v>2.3055555555555555E-2</v>
      </c>
    </row>
    <row r="173" spans="1:5" x14ac:dyDescent="0.25">
      <c r="A173" s="1" t="s">
        <v>78</v>
      </c>
      <c r="B173" s="1" t="s">
        <v>6</v>
      </c>
      <c r="C173" s="1" t="s">
        <v>157</v>
      </c>
      <c r="D173" s="1" t="s">
        <v>79</v>
      </c>
      <c r="E173">
        <v>1.4143518518518519E-2</v>
      </c>
    </row>
    <row r="174" spans="1:5" x14ac:dyDescent="0.25">
      <c r="A174" s="1" t="s">
        <v>80</v>
      </c>
      <c r="B174" s="1" t="s">
        <v>10</v>
      </c>
      <c r="C174" s="1" t="s">
        <v>155</v>
      </c>
      <c r="D174" s="1" t="s">
        <v>81</v>
      </c>
      <c r="E174">
        <v>1.4004629629629631E-2</v>
      </c>
    </row>
    <row r="175" spans="1:5" x14ac:dyDescent="0.25">
      <c r="A175" s="1" t="s">
        <v>80</v>
      </c>
      <c r="B175" s="1" t="s">
        <v>10</v>
      </c>
      <c r="C175" s="1" t="s">
        <v>138</v>
      </c>
      <c r="D175" s="1" t="s">
        <v>81</v>
      </c>
      <c r="E175">
        <v>1.4490740740740742E-2</v>
      </c>
    </row>
    <row r="176" spans="1:5" x14ac:dyDescent="0.25">
      <c r="A176" s="1" t="s">
        <v>80</v>
      </c>
      <c r="B176" s="1" t="s">
        <v>6</v>
      </c>
      <c r="C176" s="1" t="s">
        <v>143</v>
      </c>
      <c r="D176" s="1" t="s">
        <v>81</v>
      </c>
      <c r="E176">
        <v>1.8148148148148146E-2</v>
      </c>
    </row>
    <row r="177" spans="1:5" x14ac:dyDescent="0.25">
      <c r="A177" s="1" t="s">
        <v>80</v>
      </c>
      <c r="B177" s="1" t="s">
        <v>6</v>
      </c>
      <c r="C177" s="1" t="s">
        <v>157</v>
      </c>
      <c r="D177" s="1" t="s">
        <v>81</v>
      </c>
      <c r="E177">
        <v>1.3101851851851852E-2</v>
      </c>
    </row>
    <row r="178" spans="1:5" x14ac:dyDescent="0.25">
      <c r="A178" s="1" t="s">
        <v>82</v>
      </c>
      <c r="B178" s="1" t="s">
        <v>10</v>
      </c>
      <c r="C178" s="1" t="s">
        <v>155</v>
      </c>
      <c r="D178" s="1" t="s">
        <v>83</v>
      </c>
      <c r="E178">
        <v>1.1967592592592592E-2</v>
      </c>
    </row>
    <row r="179" spans="1:5" x14ac:dyDescent="0.25">
      <c r="A179" s="1" t="s">
        <v>82</v>
      </c>
      <c r="B179" s="1" t="s">
        <v>10</v>
      </c>
      <c r="C179" s="1" t="s">
        <v>138</v>
      </c>
      <c r="D179" s="1" t="s">
        <v>83</v>
      </c>
      <c r="E179">
        <v>1.3356481481481483E-2</v>
      </c>
    </row>
    <row r="180" spans="1:5" x14ac:dyDescent="0.25">
      <c r="A180" s="1" t="s">
        <v>82</v>
      </c>
      <c r="B180" s="1" t="s">
        <v>6</v>
      </c>
      <c r="C180" s="1" t="s">
        <v>141</v>
      </c>
      <c r="D180" s="1" t="s">
        <v>83</v>
      </c>
      <c r="E180">
        <v>1.3969907407407408E-2</v>
      </c>
    </row>
    <row r="181" spans="1:5" x14ac:dyDescent="0.25">
      <c r="A181" s="1" t="s">
        <v>82</v>
      </c>
      <c r="B181" s="1" t="s">
        <v>6</v>
      </c>
      <c r="C181" s="1" t="s">
        <v>143</v>
      </c>
      <c r="D181" s="1" t="s">
        <v>83</v>
      </c>
      <c r="E181">
        <v>1.6377314814814813E-2</v>
      </c>
    </row>
    <row r="182" spans="1:5" x14ac:dyDescent="0.25">
      <c r="A182" s="1" t="s">
        <v>82</v>
      </c>
      <c r="B182" s="1" t="s">
        <v>6</v>
      </c>
      <c r="C182" s="1" t="s">
        <v>157</v>
      </c>
      <c r="D182" s="1" t="s">
        <v>83</v>
      </c>
      <c r="E182">
        <v>1.3657407407407408E-2</v>
      </c>
    </row>
    <row r="183" spans="1:5" x14ac:dyDescent="0.25">
      <c r="A183" s="1" t="s">
        <v>84</v>
      </c>
      <c r="B183" s="1" t="s">
        <v>10</v>
      </c>
      <c r="C183" s="1" t="s">
        <v>155</v>
      </c>
      <c r="D183" s="1" t="s">
        <v>85</v>
      </c>
      <c r="E183">
        <v>1.34375E-2</v>
      </c>
    </row>
    <row r="184" spans="1:5" x14ac:dyDescent="0.25">
      <c r="A184" s="1" t="s">
        <v>84</v>
      </c>
      <c r="B184" s="1" t="s">
        <v>10</v>
      </c>
      <c r="C184" s="1" t="s">
        <v>138</v>
      </c>
      <c r="D184" s="1" t="s">
        <v>85</v>
      </c>
      <c r="E184">
        <v>1.324074074074074E-2</v>
      </c>
    </row>
    <row r="185" spans="1:5" x14ac:dyDescent="0.25">
      <c r="A185" s="1" t="s">
        <v>84</v>
      </c>
      <c r="B185" s="1" t="s">
        <v>6</v>
      </c>
      <c r="C185" s="1" t="s">
        <v>143</v>
      </c>
      <c r="D185" s="1" t="s">
        <v>85</v>
      </c>
      <c r="E185">
        <v>1.6898148148148148E-2</v>
      </c>
    </row>
    <row r="186" spans="1:5" x14ac:dyDescent="0.25">
      <c r="A186" s="1" t="s">
        <v>84</v>
      </c>
      <c r="B186" s="1" t="s">
        <v>6</v>
      </c>
      <c r="C186" s="1" t="s">
        <v>157</v>
      </c>
      <c r="D186" s="1" t="s">
        <v>85</v>
      </c>
      <c r="E186">
        <v>1.4884259259259259E-2</v>
      </c>
    </row>
    <row r="187" spans="1:5" x14ac:dyDescent="0.25">
      <c r="A187" s="1" t="s">
        <v>86</v>
      </c>
      <c r="B187" s="1" t="s">
        <v>10</v>
      </c>
      <c r="C187" s="1" t="s">
        <v>155</v>
      </c>
      <c r="D187" s="1" t="s">
        <v>87</v>
      </c>
      <c r="E187">
        <v>1.539351851851852E-2</v>
      </c>
    </row>
    <row r="188" spans="1:5" x14ac:dyDescent="0.25">
      <c r="A188" s="1" t="s">
        <v>86</v>
      </c>
      <c r="B188" s="1" t="s">
        <v>10</v>
      </c>
      <c r="C188" s="1" t="s">
        <v>138</v>
      </c>
      <c r="D188" s="1" t="s">
        <v>87</v>
      </c>
      <c r="E188">
        <v>1.6087962962962964E-2</v>
      </c>
    </row>
    <row r="189" spans="1:5" x14ac:dyDescent="0.25">
      <c r="A189" s="1" t="s">
        <v>86</v>
      </c>
      <c r="B189" s="1" t="s">
        <v>6</v>
      </c>
      <c r="C189" s="1" t="s">
        <v>143</v>
      </c>
      <c r="D189" s="1" t="s">
        <v>87</v>
      </c>
      <c r="E189">
        <v>1.9768518518518515E-2</v>
      </c>
    </row>
    <row r="190" spans="1:5" x14ac:dyDescent="0.25">
      <c r="A190" s="1" t="s">
        <v>88</v>
      </c>
      <c r="B190" s="1" t="s">
        <v>10</v>
      </c>
      <c r="C190" s="1" t="s">
        <v>155</v>
      </c>
      <c r="D190" s="1" t="s">
        <v>89</v>
      </c>
      <c r="E190">
        <v>1.5590277777777778E-2</v>
      </c>
    </row>
    <row r="191" spans="1:5" x14ac:dyDescent="0.25">
      <c r="A191" s="1" t="s">
        <v>88</v>
      </c>
      <c r="B191" s="1" t="s">
        <v>6</v>
      </c>
      <c r="C191" s="1" t="s">
        <v>143</v>
      </c>
      <c r="D191" s="1" t="s">
        <v>89</v>
      </c>
      <c r="E191">
        <v>1.7962962962962962E-2</v>
      </c>
    </row>
    <row r="192" spans="1:5" x14ac:dyDescent="0.25">
      <c r="A192" s="1" t="s">
        <v>90</v>
      </c>
      <c r="B192" s="1" t="s">
        <v>10</v>
      </c>
      <c r="C192" s="1" t="s">
        <v>155</v>
      </c>
      <c r="D192" s="1" t="s">
        <v>91</v>
      </c>
      <c r="E192">
        <v>1.3611111111111114E-2</v>
      </c>
    </row>
    <row r="193" spans="1:5" x14ac:dyDescent="0.25">
      <c r="A193" s="1" t="s">
        <v>90</v>
      </c>
      <c r="B193" s="1" t="s">
        <v>6</v>
      </c>
      <c r="C193" s="1" t="s">
        <v>143</v>
      </c>
      <c r="D193" s="1" t="s">
        <v>91</v>
      </c>
      <c r="E193">
        <v>1.6064814814814813E-2</v>
      </c>
    </row>
    <row r="194" spans="1:5" x14ac:dyDescent="0.25">
      <c r="A194" s="1" t="s">
        <v>92</v>
      </c>
      <c r="B194" s="1" t="s">
        <v>10</v>
      </c>
      <c r="C194" s="1" t="s">
        <v>155</v>
      </c>
      <c r="D194" s="1" t="s">
        <v>93</v>
      </c>
      <c r="E194">
        <v>1.4421296296296295E-2</v>
      </c>
    </row>
    <row r="195" spans="1:5" x14ac:dyDescent="0.25">
      <c r="A195" s="1" t="s">
        <v>92</v>
      </c>
      <c r="B195" s="1" t="s">
        <v>6</v>
      </c>
      <c r="C195" s="1" t="s">
        <v>143</v>
      </c>
      <c r="D195" s="1" t="s">
        <v>93</v>
      </c>
      <c r="E195">
        <v>2.2743055555555555E-2</v>
      </c>
    </row>
    <row r="196" spans="1:5" x14ac:dyDescent="0.25">
      <c r="A196" s="1" t="s">
        <v>94</v>
      </c>
      <c r="B196" s="1" t="s">
        <v>10</v>
      </c>
      <c r="C196" s="1" t="s">
        <v>155</v>
      </c>
      <c r="D196" s="1" t="s">
        <v>95</v>
      </c>
      <c r="E196">
        <v>1.5104166666666667E-2</v>
      </c>
    </row>
    <row r="197" spans="1:5" x14ac:dyDescent="0.25">
      <c r="A197" s="1" t="s">
        <v>94</v>
      </c>
      <c r="B197" s="1" t="s">
        <v>6</v>
      </c>
      <c r="C197" s="1" t="s">
        <v>143</v>
      </c>
      <c r="D197" s="1" t="s">
        <v>95</v>
      </c>
      <c r="E197">
        <v>2.1238425925925924E-2</v>
      </c>
    </row>
    <row r="198" spans="1:5" x14ac:dyDescent="0.25">
      <c r="A198" s="1" t="s">
        <v>96</v>
      </c>
      <c r="B198" s="1" t="s">
        <v>10</v>
      </c>
      <c r="C198" s="1" t="s">
        <v>155</v>
      </c>
      <c r="D198" s="1" t="s">
        <v>97</v>
      </c>
      <c r="E198">
        <v>1.5844907407407408E-2</v>
      </c>
    </row>
    <row r="199" spans="1:5" x14ac:dyDescent="0.25">
      <c r="A199" s="1" t="s">
        <v>96</v>
      </c>
      <c r="B199" s="1" t="s">
        <v>6</v>
      </c>
      <c r="C199" s="1" t="s">
        <v>143</v>
      </c>
      <c r="D199" s="1" t="s">
        <v>97</v>
      </c>
      <c r="E199">
        <v>2.1712962962962962E-2</v>
      </c>
    </row>
    <row r="200" spans="1:5" x14ac:dyDescent="0.25">
      <c r="A200" s="1" t="s">
        <v>98</v>
      </c>
      <c r="B200" s="1" t="s">
        <v>10</v>
      </c>
      <c r="C200" s="1" t="s">
        <v>155</v>
      </c>
      <c r="D200" s="1" t="s">
        <v>99</v>
      </c>
      <c r="E200">
        <v>1.1782407407407406E-2</v>
      </c>
    </row>
    <row r="201" spans="1:5" x14ac:dyDescent="0.25">
      <c r="A201" s="1" t="s">
        <v>98</v>
      </c>
      <c r="B201" s="1" t="s">
        <v>6</v>
      </c>
      <c r="C201" s="1" t="s">
        <v>143</v>
      </c>
      <c r="D201" s="1" t="s">
        <v>99</v>
      </c>
      <c r="E201">
        <v>1.539351851851852E-2</v>
      </c>
    </row>
    <row r="202" spans="1:5" x14ac:dyDescent="0.25">
      <c r="A202" s="1" t="s">
        <v>100</v>
      </c>
      <c r="B202" s="1" t="s">
        <v>10</v>
      </c>
      <c r="C202" s="1" t="s">
        <v>155</v>
      </c>
      <c r="D202" s="1" t="s">
        <v>101</v>
      </c>
      <c r="E202">
        <v>1.5011574074074075E-2</v>
      </c>
    </row>
    <row r="203" spans="1:5" x14ac:dyDescent="0.25">
      <c r="A203" s="1" t="s">
        <v>100</v>
      </c>
      <c r="B203" s="1" t="s">
        <v>6</v>
      </c>
      <c r="C203" s="1" t="s">
        <v>141</v>
      </c>
      <c r="D203" s="1" t="s">
        <v>101</v>
      </c>
      <c r="E203">
        <v>2.0208333333333335E-2</v>
      </c>
    </row>
    <row r="204" spans="1:5" x14ac:dyDescent="0.25">
      <c r="A204" s="1" t="s">
        <v>100</v>
      </c>
      <c r="B204" s="1" t="s">
        <v>6</v>
      </c>
      <c r="C204" s="1" t="s">
        <v>143</v>
      </c>
      <c r="D204" s="1" t="s">
        <v>101</v>
      </c>
      <c r="E204">
        <v>1.9791666666666666E-2</v>
      </c>
    </row>
    <row r="205" spans="1:5" x14ac:dyDescent="0.25">
      <c r="A205" s="1" t="s">
        <v>102</v>
      </c>
      <c r="B205" s="1" t="s">
        <v>10</v>
      </c>
      <c r="C205" s="1" t="s">
        <v>155</v>
      </c>
      <c r="D205" s="1" t="s">
        <v>103</v>
      </c>
      <c r="E205">
        <v>1.6782407407407409E-2</v>
      </c>
    </row>
    <row r="206" spans="1:5" x14ac:dyDescent="0.25">
      <c r="A206" s="1" t="s">
        <v>102</v>
      </c>
      <c r="B206" s="1" t="s">
        <v>6</v>
      </c>
      <c r="C206" s="1" t="s">
        <v>143</v>
      </c>
      <c r="D206" s="1" t="s">
        <v>103</v>
      </c>
      <c r="E206">
        <v>2.0370370370370369E-2</v>
      </c>
    </row>
    <row r="207" spans="1:5" x14ac:dyDescent="0.25">
      <c r="A207" s="1" t="s">
        <v>104</v>
      </c>
      <c r="B207" s="1" t="s">
        <v>10</v>
      </c>
      <c r="C207" s="1" t="s">
        <v>155</v>
      </c>
      <c r="D207" s="1" t="s">
        <v>105</v>
      </c>
      <c r="E207">
        <v>1.577546296296296E-2</v>
      </c>
    </row>
    <row r="208" spans="1:5" x14ac:dyDescent="0.25">
      <c r="A208" s="1" t="s">
        <v>104</v>
      </c>
      <c r="B208" s="1" t="s">
        <v>6</v>
      </c>
      <c r="C208" s="1" t="s">
        <v>143</v>
      </c>
      <c r="D208" s="1" t="s">
        <v>105</v>
      </c>
      <c r="E208">
        <v>2.5405092592592594E-2</v>
      </c>
    </row>
    <row r="209" spans="1:5" x14ac:dyDescent="0.25">
      <c r="A209" s="1" t="s">
        <v>106</v>
      </c>
      <c r="B209" s="1" t="s">
        <v>10</v>
      </c>
      <c r="C209" s="1" t="s">
        <v>155</v>
      </c>
      <c r="D209" s="1" t="s">
        <v>107</v>
      </c>
      <c r="E209">
        <v>1.4571759259259258E-2</v>
      </c>
    </row>
    <row r="210" spans="1:5" x14ac:dyDescent="0.25">
      <c r="A210" s="1" t="s">
        <v>106</v>
      </c>
      <c r="B210" s="1" t="s">
        <v>6</v>
      </c>
      <c r="C210" s="1" t="s">
        <v>143</v>
      </c>
      <c r="D210" s="1" t="s">
        <v>107</v>
      </c>
      <c r="E210">
        <v>2.1863425925925925E-2</v>
      </c>
    </row>
    <row r="211" spans="1:5" x14ac:dyDescent="0.25">
      <c r="A211" s="1" t="s">
        <v>108</v>
      </c>
      <c r="B211" s="1" t="s">
        <v>10</v>
      </c>
      <c r="C211" s="1" t="s">
        <v>155</v>
      </c>
      <c r="D211" s="1" t="s">
        <v>109</v>
      </c>
      <c r="E211">
        <v>1.1921296296296298E-2</v>
      </c>
    </row>
    <row r="212" spans="1:5" x14ac:dyDescent="0.25">
      <c r="A212" s="1" t="s">
        <v>108</v>
      </c>
      <c r="B212" s="1" t="s">
        <v>6</v>
      </c>
      <c r="C212" s="1" t="s">
        <v>143</v>
      </c>
      <c r="D212" s="1" t="s">
        <v>109</v>
      </c>
      <c r="E212">
        <v>1.9780092592592592E-2</v>
      </c>
    </row>
    <row r="213" spans="1:5" x14ac:dyDescent="0.25">
      <c r="A213" s="1" t="s">
        <v>9</v>
      </c>
      <c r="B213" s="1" t="s">
        <v>6</v>
      </c>
      <c r="C213" s="1" t="s">
        <v>167</v>
      </c>
      <c r="D213" s="1" t="s">
        <v>12</v>
      </c>
      <c r="E213">
        <v>1.539351851851852E-2</v>
      </c>
    </row>
    <row r="214" spans="1:5" x14ac:dyDescent="0.25">
      <c r="A214" s="1" t="s">
        <v>23</v>
      </c>
      <c r="B214" s="1" t="s">
        <v>6</v>
      </c>
      <c r="C214" s="1" t="s">
        <v>167</v>
      </c>
      <c r="D214" s="1" t="s">
        <v>24</v>
      </c>
      <c r="E214">
        <v>1.5219907407407409E-2</v>
      </c>
    </row>
    <row r="215" spans="1:5" x14ac:dyDescent="0.25">
      <c r="A215" s="1" t="s">
        <v>5</v>
      </c>
      <c r="B215" s="1" t="s">
        <v>6</v>
      </c>
      <c r="C215" s="1" t="s">
        <v>167</v>
      </c>
      <c r="D215" s="1" t="s">
        <v>8</v>
      </c>
      <c r="E215">
        <v>1.6527777777777777E-2</v>
      </c>
    </row>
    <row r="216" spans="1:5" x14ac:dyDescent="0.25">
      <c r="A216" s="1" t="s">
        <v>27</v>
      </c>
      <c r="B216" s="1" t="s">
        <v>6</v>
      </c>
      <c r="C216" s="1" t="s">
        <v>167</v>
      </c>
      <c r="D216" s="1" t="s">
        <v>28</v>
      </c>
      <c r="E216">
        <v>1.3761574074074074E-2</v>
      </c>
    </row>
    <row r="217" spans="1:5" x14ac:dyDescent="0.25">
      <c r="A217" s="1" t="s">
        <v>31</v>
      </c>
      <c r="B217" s="1" t="s">
        <v>6</v>
      </c>
      <c r="C217" s="1" t="s">
        <v>167</v>
      </c>
      <c r="D217" s="1" t="s">
        <v>32</v>
      </c>
      <c r="E217">
        <v>1.6030092592592592E-2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C54A-A401-42A9-8F47-EFB428FFCFFA}">
  <dimension ref="A1:AU25"/>
  <sheetViews>
    <sheetView workbookViewId="0">
      <selection activeCell="A8" sqref="A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85546875" bestFit="1" customWidth="1"/>
    <col min="4" max="4" width="8.5703125" bestFit="1" customWidth="1"/>
    <col min="5" max="5" width="7.5703125" bestFit="1" customWidth="1"/>
    <col min="6" max="47" width="8.140625" bestFit="1" customWidth="1"/>
  </cols>
  <sheetData>
    <row r="1" spans="1:47" x14ac:dyDescent="0.25">
      <c r="A1" t="s">
        <v>158</v>
      </c>
      <c r="B1" t="s">
        <v>159</v>
      </c>
      <c r="C1" t="s">
        <v>2</v>
      </c>
      <c r="D1" t="s">
        <v>160</v>
      </c>
      <c r="E1" t="s">
        <v>161</v>
      </c>
      <c r="F1" t="s">
        <v>12</v>
      </c>
      <c r="G1" t="s">
        <v>24</v>
      </c>
      <c r="H1" t="s">
        <v>8</v>
      </c>
      <c r="I1" t="s">
        <v>28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47</v>
      </c>
      <c r="R1" t="s">
        <v>49</v>
      </c>
      <c r="S1" t="s">
        <v>52</v>
      </c>
      <c r="T1" t="s">
        <v>54</v>
      </c>
      <c r="U1" t="s">
        <v>56</v>
      </c>
      <c r="V1" t="s">
        <v>58</v>
      </c>
      <c r="W1" t="s">
        <v>60</v>
      </c>
      <c r="X1" t="s">
        <v>63</v>
      </c>
      <c r="Y1" t="s">
        <v>65</v>
      </c>
      <c r="Z1" t="s">
        <v>67</v>
      </c>
      <c r="AA1" t="s">
        <v>69</v>
      </c>
      <c r="AB1" t="s">
        <v>71</v>
      </c>
      <c r="AC1" t="s">
        <v>73</v>
      </c>
      <c r="AD1" t="s">
        <v>75</v>
      </c>
      <c r="AE1" t="s">
        <v>77</v>
      </c>
      <c r="AF1" t="s">
        <v>79</v>
      </c>
      <c r="AG1" t="s">
        <v>81</v>
      </c>
      <c r="AH1" t="s">
        <v>83</v>
      </c>
      <c r="AI1" t="s">
        <v>85</v>
      </c>
      <c r="AJ1" t="s">
        <v>87</v>
      </c>
      <c r="AK1" t="s">
        <v>89</v>
      </c>
      <c r="AL1" t="s">
        <v>91</v>
      </c>
      <c r="AM1" t="s">
        <v>93</v>
      </c>
      <c r="AN1" t="s">
        <v>95</v>
      </c>
      <c r="AO1" t="s">
        <v>97</v>
      </c>
      <c r="AP1" t="s">
        <v>99</v>
      </c>
      <c r="AQ1" t="s">
        <v>101</v>
      </c>
      <c r="AR1" t="s">
        <v>103</v>
      </c>
      <c r="AS1" t="s">
        <v>105</v>
      </c>
      <c r="AT1" t="s">
        <v>107</v>
      </c>
      <c r="AU1" t="s">
        <v>109</v>
      </c>
    </row>
    <row r="2" spans="1:47" hidden="1" x14ac:dyDescent="0.25">
      <c r="A2" s="2">
        <f ca="1">SUM(INDIRECT("PlayerGold[@[N1.1]:["&amp;PlayerGold[[#This Row],[Rank]]&amp;".6]]"))</f>
        <v>0.41894675925925934</v>
      </c>
      <c r="B2" s="2" t="s">
        <v>159</v>
      </c>
      <c r="C2" s="1" t="s">
        <v>125</v>
      </c>
      <c r="D2" s="1">
        <f>COUNT(PlayerGold[[#This Row],[N1.1]:[N7.6]])</f>
        <v>42</v>
      </c>
      <c r="E2" s="1" t="s">
        <v>162</v>
      </c>
      <c r="F2" s="2">
        <v>1.3668981481481482E-2</v>
      </c>
      <c r="G2" s="2">
        <v>1.4745370370370372E-2</v>
      </c>
      <c r="H2" s="2">
        <v>1.315972222222222E-2</v>
      </c>
      <c r="I2" s="2">
        <v>1.4571759259259258E-2</v>
      </c>
      <c r="J2" s="2">
        <v>1.4513888888888889E-2</v>
      </c>
      <c r="K2" s="2">
        <v>1.4594907407407405E-2</v>
      </c>
      <c r="L2" s="2">
        <v>1.4490740740740742E-2</v>
      </c>
      <c r="M2" s="2">
        <v>1.4525462962962964E-2</v>
      </c>
      <c r="N2" s="2">
        <v>1.6493055555555556E-2</v>
      </c>
      <c r="O2" s="2">
        <v>1.3495370370370371E-2</v>
      </c>
      <c r="P2" s="2">
        <v>1.298611111111111E-2</v>
      </c>
      <c r="Q2" s="2">
        <v>1.2349537037037039E-2</v>
      </c>
      <c r="R2" s="2">
        <v>1.3877314814814815E-2</v>
      </c>
      <c r="S2" s="2">
        <v>1.3692129629629629E-2</v>
      </c>
      <c r="T2" s="2">
        <v>1.3796296296296298E-2</v>
      </c>
      <c r="U2" s="2">
        <v>1.3888888888888888E-2</v>
      </c>
      <c r="V2" s="2">
        <v>1.3668981481481482E-2</v>
      </c>
      <c r="W2" s="2">
        <v>1.4039351851851851E-2</v>
      </c>
      <c r="X2" s="2">
        <v>1.3807870370370371E-2</v>
      </c>
      <c r="Y2" s="2">
        <v>1.3460648148148147E-2</v>
      </c>
      <c r="Z2" s="2">
        <v>1.2650462962962962E-2</v>
      </c>
      <c r="AA2" s="2">
        <v>1.4687499999999999E-2</v>
      </c>
      <c r="AB2" s="2">
        <v>1.1527777777777777E-2</v>
      </c>
      <c r="AC2" s="2">
        <v>1.7557870370370373E-2</v>
      </c>
      <c r="AD2" s="2">
        <v>1.4247685185185184E-2</v>
      </c>
      <c r="AE2" s="2">
        <v>1.4768518518518519E-2</v>
      </c>
      <c r="AF2" s="2">
        <v>1.4270833333333335E-2</v>
      </c>
      <c r="AG2" s="2">
        <v>1.4004629629629631E-2</v>
      </c>
      <c r="AH2" s="2">
        <v>1.1967592592592592E-2</v>
      </c>
      <c r="AI2" s="2">
        <v>1.34375E-2</v>
      </c>
      <c r="AJ2" s="2">
        <v>1.539351851851852E-2</v>
      </c>
      <c r="AK2" s="2">
        <v>1.5590277777777778E-2</v>
      </c>
      <c r="AL2" s="2">
        <v>1.3611111111111114E-2</v>
      </c>
      <c r="AM2" s="2">
        <v>1.4421296296296295E-2</v>
      </c>
      <c r="AN2" s="2">
        <v>1.5104166666666667E-2</v>
      </c>
      <c r="AO2" s="2">
        <v>1.5844907407407408E-2</v>
      </c>
      <c r="AP2" s="2">
        <v>1.1782407407407406E-2</v>
      </c>
      <c r="AQ2" s="2">
        <v>1.5011574074074075E-2</v>
      </c>
      <c r="AR2" s="2">
        <v>1.6782407407407409E-2</v>
      </c>
      <c r="AS2" s="2">
        <v>1.577546296296296E-2</v>
      </c>
      <c r="AT2" s="2">
        <v>1.4571759259259258E-2</v>
      </c>
      <c r="AU2" s="2">
        <v>1.1921296296296298E-2</v>
      </c>
    </row>
    <row r="3" spans="1:47" x14ac:dyDescent="0.25">
      <c r="A3" s="2">
        <f ca="1">SUM(INDIRECT("PlayerGold[@[N1.1]:["&amp;PlayerGold[[#This Row],[Rank]]&amp;".6]]"))</f>
        <v>0.44231481481481472</v>
      </c>
      <c r="B3" s="2" t="s">
        <v>159</v>
      </c>
      <c r="C3" s="1" t="s">
        <v>117</v>
      </c>
      <c r="D3" s="1">
        <f>COUNT(PlayerGold[[#This Row],[N1.1]:[N7.6]])</f>
        <v>31</v>
      </c>
      <c r="E3" s="1" t="s">
        <v>162</v>
      </c>
      <c r="F3" s="2">
        <v>1.3287037037037036E-2</v>
      </c>
      <c r="G3" s="2">
        <v>1.4930555555555556E-2</v>
      </c>
      <c r="H3" s="2">
        <v>1.4305555555555557E-2</v>
      </c>
      <c r="I3" s="2">
        <v>1.3854166666666666E-2</v>
      </c>
      <c r="J3" s="2">
        <v>1.503472222222222E-2</v>
      </c>
      <c r="K3" s="2">
        <v>1.5740740740740743E-2</v>
      </c>
      <c r="L3" s="2">
        <v>1.5300925925925926E-2</v>
      </c>
      <c r="M3" s="2">
        <v>1.5532407407407406E-2</v>
      </c>
      <c r="N3" s="2">
        <v>1.6932870370370369E-2</v>
      </c>
      <c r="O3" s="2">
        <v>1.4594907407407405E-2</v>
      </c>
      <c r="P3" s="2">
        <v>1.2199074074074072E-2</v>
      </c>
      <c r="Q3" s="2">
        <v>1.4849537037037036E-2</v>
      </c>
      <c r="R3" s="2">
        <v>1.4548611111111111E-2</v>
      </c>
      <c r="S3" s="2">
        <v>1.539351851851852E-2</v>
      </c>
      <c r="T3" s="2">
        <v>1.4733796296296295E-2</v>
      </c>
      <c r="U3" s="2">
        <v>1.5069444444444443E-2</v>
      </c>
      <c r="V3" s="2">
        <v>1.4571759259259258E-2</v>
      </c>
      <c r="W3" s="2">
        <v>1.3842592592592594E-2</v>
      </c>
      <c r="X3" s="2">
        <v>1.53125E-2</v>
      </c>
      <c r="Y3" s="2">
        <v>1.283564814814815E-2</v>
      </c>
      <c r="Z3" s="2">
        <v>1.2037037037037035E-2</v>
      </c>
      <c r="AA3" s="2">
        <v>1.5474537037037038E-2</v>
      </c>
      <c r="AB3" s="2">
        <v>1.3460648148148147E-2</v>
      </c>
      <c r="AC3" s="2">
        <v>1.923611111111111E-2</v>
      </c>
      <c r="AD3" s="2">
        <v>1.545138888888889E-2</v>
      </c>
      <c r="AE3" s="2">
        <v>1.5300925925925926E-2</v>
      </c>
      <c r="AF3" s="2">
        <v>1.7395833333333336E-2</v>
      </c>
      <c r="AG3" s="2">
        <v>1.4490740740740742E-2</v>
      </c>
      <c r="AH3" s="2">
        <v>1.3356481481481483E-2</v>
      </c>
      <c r="AI3" s="2">
        <v>1.324074074074074E-2</v>
      </c>
      <c r="AJ3" s="2">
        <v>1.6087962962962964E-2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A4" s="2">
        <f ca="1">SUM(INDIRECT("PlayerGold[@[N1.1]:["&amp;PlayerGold[[#This Row],[Rank]]&amp;".6]]"))</f>
        <v>0.44231481481481472</v>
      </c>
      <c r="B4" s="2" t="s">
        <v>159</v>
      </c>
      <c r="C4" s="1" t="s">
        <v>126</v>
      </c>
      <c r="D4" s="1">
        <f>COUNT(PlayerGold[[#This Row],[N1.1]:[N7.6]])</f>
        <v>31</v>
      </c>
      <c r="E4" s="1" t="s">
        <v>162</v>
      </c>
      <c r="F4" s="2">
        <v>1.3287037037037036E-2</v>
      </c>
      <c r="G4" s="2">
        <v>1.4930555555555556E-2</v>
      </c>
      <c r="H4" s="2">
        <v>1.4305555555555557E-2</v>
      </c>
      <c r="I4" s="2">
        <v>1.3854166666666666E-2</v>
      </c>
      <c r="J4" s="2">
        <v>1.503472222222222E-2</v>
      </c>
      <c r="K4" s="2">
        <v>1.5740740740740743E-2</v>
      </c>
      <c r="L4" s="2">
        <v>1.5300925925925926E-2</v>
      </c>
      <c r="M4" s="2">
        <v>1.5532407407407406E-2</v>
      </c>
      <c r="N4" s="2">
        <v>1.6932870370370369E-2</v>
      </c>
      <c r="O4" s="2">
        <v>1.4594907407407405E-2</v>
      </c>
      <c r="P4" s="2">
        <v>1.2199074074074072E-2</v>
      </c>
      <c r="Q4" s="2">
        <v>1.4849537037037036E-2</v>
      </c>
      <c r="R4" s="2">
        <v>1.4548611111111111E-2</v>
      </c>
      <c r="S4" s="2">
        <v>1.539351851851852E-2</v>
      </c>
      <c r="T4" s="2">
        <v>1.4733796296296295E-2</v>
      </c>
      <c r="U4" s="2">
        <v>1.5069444444444443E-2</v>
      </c>
      <c r="V4" s="2">
        <v>1.4571759259259258E-2</v>
      </c>
      <c r="W4" s="2">
        <v>1.3842592592592594E-2</v>
      </c>
      <c r="X4" s="2">
        <v>1.53125E-2</v>
      </c>
      <c r="Y4" s="2">
        <v>1.283564814814815E-2</v>
      </c>
      <c r="Z4" s="2">
        <v>1.2037037037037035E-2</v>
      </c>
      <c r="AA4" s="2">
        <v>1.5474537037037038E-2</v>
      </c>
      <c r="AB4" s="2">
        <v>1.3460648148148147E-2</v>
      </c>
      <c r="AC4" s="2">
        <v>1.923611111111111E-2</v>
      </c>
      <c r="AD4" s="2">
        <v>1.545138888888889E-2</v>
      </c>
      <c r="AE4" s="2">
        <v>1.5300925925925926E-2</v>
      </c>
      <c r="AF4" s="2">
        <v>1.7395833333333336E-2</v>
      </c>
      <c r="AG4" s="2">
        <v>1.4490740740740742E-2</v>
      </c>
      <c r="AH4" s="2">
        <v>1.3356481481481483E-2</v>
      </c>
      <c r="AI4" s="2">
        <v>1.324074074074074E-2</v>
      </c>
      <c r="AJ4" s="2">
        <v>1.6087962962962964E-2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idden="1" x14ac:dyDescent="0.25">
      <c r="A5" s="2">
        <f ca="1">SUM(INDIRECT("PlayerGold[@[N1.1]:["&amp;PlayerGold[[#This Row],[Rank]]&amp;".6]]"))</f>
        <v>0.46214120370370365</v>
      </c>
      <c r="B5" s="2" t="s">
        <v>159</v>
      </c>
      <c r="C5" s="1" t="s">
        <v>15</v>
      </c>
      <c r="D5" s="1">
        <f>COUNT(PlayerGold[[#This Row],[N1.1]:[N7.6]])</f>
        <v>31</v>
      </c>
      <c r="E5" s="1" t="s">
        <v>163</v>
      </c>
      <c r="F5" s="2">
        <v>1.4837962962962963E-2</v>
      </c>
      <c r="G5" s="2">
        <v>1.4930555555555556E-2</v>
      </c>
      <c r="H5" s="2">
        <v>1.4537037037037038E-2</v>
      </c>
      <c r="I5" s="2">
        <v>1.5810185185185184E-2</v>
      </c>
      <c r="J5" s="2">
        <v>1.503472222222222E-2</v>
      </c>
      <c r="K5" s="2">
        <v>1.5740740740740743E-2</v>
      </c>
      <c r="L5" s="2">
        <v>1.5300925925925926E-2</v>
      </c>
      <c r="M5" s="2">
        <v>1.5532407407407406E-2</v>
      </c>
      <c r="N5" s="2">
        <v>1.6932870370370369E-2</v>
      </c>
      <c r="O5" s="2">
        <v>1.4594907407407405E-2</v>
      </c>
      <c r="P5" s="2">
        <v>1.2199074074074072E-2</v>
      </c>
      <c r="Q5" s="2">
        <v>1.4849537037037036E-2</v>
      </c>
      <c r="R5" s="2">
        <v>1.4548611111111111E-2</v>
      </c>
      <c r="S5" s="2">
        <v>1.539351851851852E-2</v>
      </c>
      <c r="T5" s="2">
        <v>1.4733796296296295E-2</v>
      </c>
      <c r="U5" s="2">
        <v>1.5069444444444443E-2</v>
      </c>
      <c r="V5" s="2">
        <v>1.4571759259259258E-2</v>
      </c>
      <c r="W5" s="2">
        <v>1.3842592592592594E-2</v>
      </c>
      <c r="X5" s="2">
        <v>1.53125E-2</v>
      </c>
      <c r="Y5" s="2">
        <v>1.283564814814815E-2</v>
      </c>
      <c r="Z5" s="2">
        <v>1.2037037037037035E-2</v>
      </c>
      <c r="AA5" s="2">
        <v>1.5474537037037038E-2</v>
      </c>
      <c r="AB5" s="2">
        <v>1.3460648148148147E-2</v>
      </c>
      <c r="AC5" s="2">
        <v>1.923611111111111E-2</v>
      </c>
      <c r="AD5" s="2">
        <v>1.545138888888889E-2</v>
      </c>
      <c r="AE5" s="2">
        <v>1.5300925925925926E-2</v>
      </c>
      <c r="AF5" s="2">
        <v>1.7395833333333336E-2</v>
      </c>
      <c r="AG5" s="2">
        <v>1.4490740740740742E-2</v>
      </c>
      <c r="AH5" s="2">
        <v>1.3356481481481483E-2</v>
      </c>
      <c r="AI5" s="2">
        <v>1.324074074074074E-2</v>
      </c>
      <c r="AJ5" s="2">
        <v>1.6087962962962964E-2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A6" s="2">
        <f ca="1">SUM(INDIRECT("PlayerGold[@[N1.1]:["&amp;PlayerGold[[#This Row],[Rank]]&amp;".6]]"))</f>
        <v>0.5947569444444446</v>
      </c>
      <c r="B6" s="2" t="s">
        <v>159</v>
      </c>
      <c r="C6" s="1" t="s">
        <v>131</v>
      </c>
      <c r="D6" s="1">
        <f>COUNT(PlayerGold[[#This Row],[N1.1]:[N7.6]])</f>
        <v>42</v>
      </c>
      <c r="E6" s="1" t="s">
        <v>163</v>
      </c>
      <c r="F6" s="2">
        <v>1.3668981481481482E-2</v>
      </c>
      <c r="G6" s="2">
        <v>1.4745370370370372E-2</v>
      </c>
      <c r="H6" s="2">
        <v>1.315972222222222E-2</v>
      </c>
      <c r="I6" s="2">
        <v>1.4571759259259258E-2</v>
      </c>
      <c r="J6" s="2">
        <v>1.4513888888888889E-2</v>
      </c>
      <c r="K6" s="2">
        <v>1.4594907407407405E-2</v>
      </c>
      <c r="L6" s="2">
        <v>1.4490740740740742E-2</v>
      </c>
      <c r="M6" s="2">
        <v>1.4525462962962964E-2</v>
      </c>
      <c r="N6" s="2">
        <v>1.6493055555555556E-2</v>
      </c>
      <c r="O6" s="2">
        <v>1.3495370370370371E-2</v>
      </c>
      <c r="P6" s="2">
        <v>1.298611111111111E-2</v>
      </c>
      <c r="Q6" s="2">
        <v>1.2349537037037039E-2</v>
      </c>
      <c r="R6" s="2">
        <v>1.3877314814814815E-2</v>
      </c>
      <c r="S6" s="2">
        <v>1.3692129629629629E-2</v>
      </c>
      <c r="T6" s="2">
        <v>1.3796296296296298E-2</v>
      </c>
      <c r="U6" s="2">
        <v>1.3888888888888888E-2</v>
      </c>
      <c r="V6" s="2">
        <v>1.3668981481481482E-2</v>
      </c>
      <c r="W6" s="2">
        <v>1.4039351851851851E-2</v>
      </c>
      <c r="X6" s="2">
        <v>1.3807870370370371E-2</v>
      </c>
      <c r="Y6" s="2">
        <v>1.3460648148148147E-2</v>
      </c>
      <c r="Z6" s="2">
        <v>1.2650462962962962E-2</v>
      </c>
      <c r="AA6" s="2">
        <v>1.4687499999999999E-2</v>
      </c>
      <c r="AB6" s="2">
        <v>1.1527777777777777E-2</v>
      </c>
      <c r="AC6" s="2">
        <v>1.7557870370370373E-2</v>
      </c>
      <c r="AD6" s="2">
        <v>1.4247685185185184E-2</v>
      </c>
      <c r="AE6" s="2">
        <v>1.4768518518518519E-2</v>
      </c>
      <c r="AF6" s="2">
        <v>1.4270833333333335E-2</v>
      </c>
      <c r="AG6" s="2">
        <v>1.4004629629629631E-2</v>
      </c>
      <c r="AH6" s="2">
        <v>1.1967592592592592E-2</v>
      </c>
      <c r="AI6" s="2">
        <v>1.34375E-2</v>
      </c>
      <c r="AJ6" s="2">
        <v>1.539351851851852E-2</v>
      </c>
      <c r="AK6" s="2">
        <v>1.5590277777777778E-2</v>
      </c>
      <c r="AL6" s="2">
        <v>1.3611111111111114E-2</v>
      </c>
      <c r="AM6" s="2">
        <v>1.4421296296296295E-2</v>
      </c>
      <c r="AN6" s="2">
        <v>1.5104166666666667E-2</v>
      </c>
      <c r="AO6" s="2">
        <v>1.5844907407407408E-2</v>
      </c>
      <c r="AP6" s="2">
        <v>1.1782407407407406E-2</v>
      </c>
      <c r="AQ6" s="2">
        <v>1.5011574074074075E-2</v>
      </c>
      <c r="AR6" s="2">
        <v>1.6782407407407409E-2</v>
      </c>
      <c r="AS6" s="2">
        <v>1.577546296296296E-2</v>
      </c>
      <c r="AT6" s="2">
        <v>1.4571759259259258E-2</v>
      </c>
      <c r="AU6" s="2">
        <v>1.1921296296296298E-2</v>
      </c>
    </row>
    <row r="7" spans="1:47" x14ac:dyDescent="0.25">
      <c r="A7" s="2">
        <f ca="1">SUM(INDIRECT("PlayerGold[@[N1.1]:["&amp;PlayerGold[[#This Row],[Rank]]&amp;".6]]"))</f>
        <v>0.5947569444444446</v>
      </c>
      <c r="B7" s="2" t="s">
        <v>159</v>
      </c>
      <c r="C7" s="1" t="s">
        <v>110</v>
      </c>
      <c r="D7" s="1">
        <f>COUNT(PlayerGold[[#This Row],[N1.1]:[N7.6]])</f>
        <v>42</v>
      </c>
      <c r="E7" s="1" t="s">
        <v>163</v>
      </c>
      <c r="F7" s="2">
        <v>1.3668981481481482E-2</v>
      </c>
      <c r="G7" s="2">
        <v>1.4745370370370372E-2</v>
      </c>
      <c r="H7" s="2">
        <v>1.315972222222222E-2</v>
      </c>
      <c r="I7" s="2">
        <v>1.4571759259259258E-2</v>
      </c>
      <c r="J7" s="2">
        <v>1.4513888888888889E-2</v>
      </c>
      <c r="K7" s="2">
        <v>1.4594907407407405E-2</v>
      </c>
      <c r="L7" s="2">
        <v>1.4490740740740742E-2</v>
      </c>
      <c r="M7" s="2">
        <v>1.4525462962962964E-2</v>
      </c>
      <c r="N7" s="2">
        <v>1.6493055555555556E-2</v>
      </c>
      <c r="O7" s="2">
        <v>1.3495370370370371E-2</v>
      </c>
      <c r="P7" s="2">
        <v>1.298611111111111E-2</v>
      </c>
      <c r="Q7" s="2">
        <v>1.2349537037037039E-2</v>
      </c>
      <c r="R7" s="2">
        <v>1.3877314814814815E-2</v>
      </c>
      <c r="S7" s="2">
        <v>1.3692129629629629E-2</v>
      </c>
      <c r="T7" s="2">
        <v>1.3796296296296298E-2</v>
      </c>
      <c r="U7" s="2">
        <v>1.3888888888888888E-2</v>
      </c>
      <c r="V7" s="2">
        <v>1.3668981481481482E-2</v>
      </c>
      <c r="W7" s="2">
        <v>1.4039351851851851E-2</v>
      </c>
      <c r="X7" s="2">
        <v>1.3807870370370371E-2</v>
      </c>
      <c r="Y7" s="2">
        <v>1.3460648148148147E-2</v>
      </c>
      <c r="Z7" s="2">
        <v>1.2650462962962962E-2</v>
      </c>
      <c r="AA7" s="2">
        <v>1.4687499999999999E-2</v>
      </c>
      <c r="AB7" s="2">
        <v>1.1527777777777777E-2</v>
      </c>
      <c r="AC7" s="2">
        <v>1.7557870370370373E-2</v>
      </c>
      <c r="AD7" s="2">
        <v>1.4247685185185184E-2</v>
      </c>
      <c r="AE7" s="2">
        <v>1.4768518518518519E-2</v>
      </c>
      <c r="AF7" s="2">
        <v>1.4270833333333335E-2</v>
      </c>
      <c r="AG7" s="2">
        <v>1.4004629629629631E-2</v>
      </c>
      <c r="AH7" s="2">
        <v>1.1967592592592592E-2</v>
      </c>
      <c r="AI7" s="2">
        <v>1.34375E-2</v>
      </c>
      <c r="AJ7" s="2">
        <v>1.539351851851852E-2</v>
      </c>
      <c r="AK7" s="2">
        <v>1.5590277777777778E-2</v>
      </c>
      <c r="AL7" s="2">
        <v>1.3611111111111114E-2</v>
      </c>
      <c r="AM7" s="2">
        <v>1.4421296296296295E-2</v>
      </c>
      <c r="AN7" s="2">
        <v>1.5104166666666667E-2</v>
      </c>
      <c r="AO7" s="2">
        <v>1.5844907407407408E-2</v>
      </c>
      <c r="AP7" s="2">
        <v>1.1782407407407406E-2</v>
      </c>
      <c r="AQ7" s="2">
        <v>1.5011574074074075E-2</v>
      </c>
      <c r="AR7" s="2">
        <v>1.6782407407407409E-2</v>
      </c>
      <c r="AS7" s="2">
        <v>1.577546296296296E-2</v>
      </c>
      <c r="AT7" s="2">
        <v>1.4571759259259258E-2</v>
      </c>
      <c r="AU7" s="2">
        <v>1.1921296296296298E-2</v>
      </c>
    </row>
    <row r="8" spans="1:47" hidden="1" x14ac:dyDescent="0.25">
      <c r="A8" s="2" t="e">
        <f ca="1">SUM(INDIRECT("PlayerGold[@[N1.1]:["&amp;PlayerGold[[#This Row],[Rank]]&amp;".6]]"))</f>
        <v>#REF!</v>
      </c>
      <c r="B8" s="2" t="s">
        <v>159</v>
      </c>
      <c r="C8" s="1" t="s">
        <v>7</v>
      </c>
      <c r="D8" s="1">
        <f>COUNT(PlayerGold[[#This Row],[N1.1]:[N7.6]])</f>
        <v>1</v>
      </c>
      <c r="E8" s="1"/>
      <c r="F8" s="2">
        <v>1.3333333333333334E-2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hidden="1" x14ac:dyDescent="0.25">
      <c r="A9" s="2" t="e">
        <f ca="1">SUM(INDIRECT("PlayerGold[@[N1.1]:["&amp;PlayerGold[[#This Row],[Rank]]&amp;".6]]"))</f>
        <v>#REF!</v>
      </c>
      <c r="B9" s="2" t="s">
        <v>159</v>
      </c>
      <c r="C9" s="1" t="s">
        <v>45</v>
      </c>
      <c r="D9" s="1">
        <f>COUNT(PlayerGold[[#This Row],[N1.1]:[N7.6]])</f>
        <v>1</v>
      </c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>
        <v>1.3275462962962963E-2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hidden="1" x14ac:dyDescent="0.25">
      <c r="A10" s="2" t="e">
        <f ca="1">SUM(INDIRECT("PlayerGold[@[N1.1]:["&amp;PlayerGold[[#This Row],[Rank]]&amp;".6]]"))</f>
        <v>#REF!</v>
      </c>
      <c r="B10" s="2" t="s">
        <v>159</v>
      </c>
      <c r="C10" s="1" t="s">
        <v>11</v>
      </c>
      <c r="D10" s="1">
        <f>COUNT(PlayerGold[[#This Row],[N1.1]:[N7.6]])</f>
        <v>3</v>
      </c>
      <c r="E10" s="1"/>
      <c r="F10" s="2">
        <v>1.1516203703703702E-2</v>
      </c>
      <c r="G10" s="2">
        <v>1.3148148148148147E-2</v>
      </c>
      <c r="H10" s="2">
        <v>1.2708333333333334E-2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idden="1" x14ac:dyDescent="0.25">
      <c r="A11" s="2" t="e">
        <f ca="1">SUM(INDIRECT("PlayerGold[@[N1.1]:["&amp;PlayerGold[[#This Row],[Rank]]&amp;".6]]"))</f>
        <v>#REF!</v>
      </c>
      <c r="B11" s="2" t="s">
        <v>159</v>
      </c>
      <c r="C11" s="1" t="s">
        <v>116</v>
      </c>
      <c r="D11" s="1">
        <f>COUNT(PlayerGold[[#This Row],[N1.1]:[N7.6]])</f>
        <v>3</v>
      </c>
      <c r="E11" s="1"/>
      <c r="F11" s="2">
        <v>1.1516203703703702E-2</v>
      </c>
      <c r="G11" s="2">
        <v>1.3148148148148147E-2</v>
      </c>
      <c r="H11" s="2">
        <v>1.2708333333333334E-2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hidden="1" x14ac:dyDescent="0.25">
      <c r="A12" s="2" t="e">
        <f ca="1">SUM(INDIRECT("PlayerGold[@[N1.1]:["&amp;PlayerGold[[#This Row],[Rank]]&amp;".6]]"))</f>
        <v>#REF!</v>
      </c>
      <c r="B12" s="2" t="s">
        <v>159</v>
      </c>
      <c r="C12" s="1" t="s">
        <v>16</v>
      </c>
      <c r="D12" s="1">
        <f>COUNT(PlayerGold[[#This Row],[N1.1]:[N7.6]])</f>
        <v>4</v>
      </c>
      <c r="E12" s="1"/>
      <c r="F12" s="2">
        <v>1.7060185185185185E-2</v>
      </c>
      <c r="G12" s="2">
        <v>1.9421296296296294E-2</v>
      </c>
      <c r="H12" s="2"/>
      <c r="I12" s="2">
        <v>1.699074074074074E-2</v>
      </c>
      <c r="J12" s="2"/>
      <c r="K12" s="2"/>
      <c r="L12" s="2"/>
      <c r="M12" s="2"/>
      <c r="N12" s="2"/>
      <c r="O12" s="2"/>
      <c r="P12" s="2"/>
      <c r="Q12" s="2">
        <v>1.4143518518518519E-2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hidden="1" x14ac:dyDescent="0.25">
      <c r="A13" s="2" t="e">
        <f ca="1">SUM(INDIRECT("PlayerGold[@[N1.1]:["&amp;PlayerGold[[#This Row],[Rank]]&amp;".6]]"))</f>
        <v>#REF!</v>
      </c>
      <c r="B13" s="2" t="s">
        <v>159</v>
      </c>
      <c r="C13" s="1" t="s">
        <v>130</v>
      </c>
      <c r="D13" s="1">
        <f>COUNT(PlayerGold[[#This Row],[N1.1]:[N7.6]])</f>
        <v>2</v>
      </c>
      <c r="E13" s="1"/>
      <c r="F13" s="2">
        <v>1.8217592592592594E-2</v>
      </c>
      <c r="G13" s="2"/>
      <c r="H13" s="2"/>
      <c r="I13" s="2">
        <v>1.9074074074074073E-2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hidden="1" x14ac:dyDescent="0.25">
      <c r="A14" s="2" t="e">
        <f ca="1">SUM(INDIRECT("PlayerGold[@[N1.1]:["&amp;PlayerGold[[#This Row],[Rank]]&amp;".6]]"))</f>
        <v>#REF!</v>
      </c>
      <c r="B14" s="2" t="s">
        <v>159</v>
      </c>
      <c r="C14" s="1" t="s">
        <v>123</v>
      </c>
      <c r="D14" s="1">
        <f>COUNT(PlayerGold[[#This Row],[N1.1]:[N7.6]])</f>
        <v>2</v>
      </c>
      <c r="E14" s="1"/>
      <c r="F14" s="2"/>
      <c r="G14" s="2"/>
      <c r="H14" s="2"/>
      <c r="I14" s="2">
        <v>1.699074074074074E-2</v>
      </c>
      <c r="J14" s="2"/>
      <c r="K14" s="2"/>
      <c r="L14" s="2"/>
      <c r="M14" s="2"/>
      <c r="N14" s="2"/>
      <c r="O14" s="2"/>
      <c r="P14" s="2"/>
      <c r="Q14" s="2">
        <v>1.4143518518518519E-2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hidden="1" x14ac:dyDescent="0.25">
      <c r="A15" s="2" t="e">
        <f ca="1">SUM(INDIRECT("PlayerGold[@[N1.1]:["&amp;PlayerGold[[#This Row],[Rank]]&amp;".6]]"))</f>
        <v>#REF!</v>
      </c>
      <c r="B15" s="2" t="s">
        <v>159</v>
      </c>
      <c r="C15" s="1" t="s">
        <v>118</v>
      </c>
      <c r="D15" s="1">
        <f>COUNT(PlayerGold[[#This Row],[N1.1]:[N7.6]])</f>
        <v>4</v>
      </c>
      <c r="E15" s="1"/>
      <c r="F15" s="2">
        <v>1.3402777777777777E-2</v>
      </c>
      <c r="G15" s="2">
        <v>1.6076388888888887E-2</v>
      </c>
      <c r="H15" s="2">
        <v>1.4432870370370372E-2</v>
      </c>
      <c r="I15" s="2">
        <v>1.4293981481481482E-2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hidden="1" x14ac:dyDescent="0.25">
      <c r="A16" s="2" t="e">
        <f ca="1">SUM(INDIRECT("PlayerGold[@[N1.1]:["&amp;PlayerGold[[#This Row],[Rank]]&amp;".6]]"))</f>
        <v>#REF!</v>
      </c>
      <c r="B16" s="2" t="s">
        <v>159</v>
      </c>
      <c r="C16" s="1" t="s">
        <v>50</v>
      </c>
      <c r="D16" s="1">
        <f>COUNT(PlayerGold[[#This Row],[N1.1]:[N7.6]])</f>
        <v>4</v>
      </c>
      <c r="E16" s="1"/>
      <c r="F16" s="2">
        <v>1.7060185185185185E-2</v>
      </c>
      <c r="G16" s="2">
        <v>1.9421296296296294E-2</v>
      </c>
      <c r="H16" s="2"/>
      <c r="I16" s="2">
        <v>1.699074074074074E-2</v>
      </c>
      <c r="J16" s="2"/>
      <c r="K16" s="2"/>
      <c r="L16" s="2"/>
      <c r="M16" s="2"/>
      <c r="N16" s="2"/>
      <c r="O16" s="2"/>
      <c r="P16" s="2"/>
      <c r="Q16" s="2">
        <v>1.4143518518518519E-2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hidden="1" x14ac:dyDescent="0.25">
      <c r="A17" s="2" t="e">
        <f ca="1">SUM(INDIRECT("PlayerGold[@[N1.1]:["&amp;PlayerGold[[#This Row],[Rank]]&amp;".6]]"))</f>
        <v>#REF!</v>
      </c>
      <c r="B17" s="2" t="s">
        <v>159</v>
      </c>
      <c r="C17" s="1" t="s">
        <v>13</v>
      </c>
      <c r="D17" s="1">
        <f>COUNT(PlayerGold[[#This Row],[N1.1]:[N7.6]])</f>
        <v>4</v>
      </c>
      <c r="E17" s="1"/>
      <c r="F17" s="2">
        <v>1.3287037037037036E-2</v>
      </c>
      <c r="G17" s="2">
        <v>1.5462962962962963E-2</v>
      </c>
      <c r="H17" s="2">
        <v>1.4305555555555557E-2</v>
      </c>
      <c r="I17" s="2">
        <v>1.3854166666666666E-2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hidden="1" x14ac:dyDescent="0.25">
      <c r="A18" s="2" t="e">
        <f ca="1">SUM(INDIRECT("PlayerGold[@[N1.1]:["&amp;PlayerGold[[#This Row],[Rank]]&amp;".6]]"))</f>
        <v>#REF!</v>
      </c>
      <c r="B18" s="2" t="s">
        <v>159</v>
      </c>
      <c r="C18" s="1" t="s">
        <v>129</v>
      </c>
      <c r="D18" s="1">
        <f>COUNT(PlayerGold[[#This Row],[N1.1]:[N7.6]])</f>
        <v>2</v>
      </c>
      <c r="E18" s="1"/>
      <c r="F18" s="2">
        <v>1.7060185185185185E-2</v>
      </c>
      <c r="G18" s="2">
        <v>1.9421296296296294E-2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hidden="1" x14ac:dyDescent="0.25">
      <c r="A19" s="2" t="e">
        <f ca="1">SUM(INDIRECT("PlayerGold[@[N1.1]:["&amp;PlayerGold[[#This Row],[Rank]]&amp;".6]]"))</f>
        <v>#REF!</v>
      </c>
      <c r="B19" s="2" t="s">
        <v>159</v>
      </c>
      <c r="C19" s="1" t="s">
        <v>128</v>
      </c>
      <c r="D19" s="1">
        <f>COUNT(PlayerGold[[#This Row],[N1.1]:[N7.6]])</f>
        <v>4</v>
      </c>
      <c r="E19" s="1"/>
      <c r="F19" s="2">
        <v>1.3402777777777777E-2</v>
      </c>
      <c r="G19" s="2">
        <v>1.6076388888888887E-2</v>
      </c>
      <c r="H19" s="2">
        <v>1.4432870370370372E-2</v>
      </c>
      <c r="I19" s="2">
        <v>1.4293981481481482E-2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hidden="1" x14ac:dyDescent="0.25">
      <c r="A20" s="2" t="e">
        <f ca="1">SUM(INDIRECT("PlayerGold[@[N1.1]:["&amp;PlayerGold[[#This Row],[Rank]]&amp;".6]]"))</f>
        <v>#REF!</v>
      </c>
      <c r="B20" s="2" t="s">
        <v>159</v>
      </c>
      <c r="C20" s="1" t="s">
        <v>17</v>
      </c>
      <c r="D20" s="1">
        <f>COUNT(PlayerGold[[#This Row],[N1.1]:[N7.6]])</f>
        <v>2</v>
      </c>
      <c r="E20" s="1"/>
      <c r="F20" s="2">
        <v>1.8217592592592594E-2</v>
      </c>
      <c r="G20" s="2"/>
      <c r="H20" s="2"/>
      <c r="I20" s="2">
        <v>1.9074074074074073E-2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hidden="1" x14ac:dyDescent="0.25">
      <c r="A21" s="2" t="e">
        <f ca="1">SUM(INDIRECT("PlayerGold[@[N1.1]:["&amp;PlayerGold[[#This Row],[Rank]]&amp;".6]]"))</f>
        <v>#REF!</v>
      </c>
      <c r="B21" s="2" t="s">
        <v>159</v>
      </c>
      <c r="C21" s="1" t="s">
        <v>14</v>
      </c>
      <c r="D21" s="1">
        <f>COUNT(PlayerGold[[#This Row],[N1.1]:[N7.6]])</f>
        <v>4</v>
      </c>
      <c r="E21" s="1"/>
      <c r="F21" s="2">
        <v>1.3402777777777777E-2</v>
      </c>
      <c r="G21" s="2">
        <v>1.6076388888888887E-2</v>
      </c>
      <c r="H21" s="2">
        <v>1.4432870370370372E-2</v>
      </c>
      <c r="I21" s="2">
        <v>1.4293981481481482E-2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hidden="1" x14ac:dyDescent="0.25">
      <c r="A22" s="2" t="e">
        <f ca="1">SUM(INDIRECT("PlayerGold[@[N1.1]:["&amp;PlayerGold[[#This Row],[Rank]]&amp;".6]]"))</f>
        <v>#REF!</v>
      </c>
      <c r="B22" s="2" t="s">
        <v>159</v>
      </c>
      <c r="C22" s="1" t="s">
        <v>20</v>
      </c>
      <c r="D22" s="1">
        <f>COUNT(PlayerGold[[#This Row],[N1.1]:[N7.6]])</f>
        <v>3</v>
      </c>
      <c r="E22" s="1"/>
      <c r="F22" s="2">
        <v>1.1516203703703702E-2</v>
      </c>
      <c r="G22" s="2">
        <v>1.3148148148148147E-2</v>
      </c>
      <c r="H22" s="2">
        <v>1.2708333333333334E-2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hidden="1" x14ac:dyDescent="0.25">
      <c r="A23" s="2" t="e">
        <f ca="1">SUM(INDIRECT("PlayerGold[@[N1.1]:["&amp;PlayerGold[[#This Row],[Rank]]&amp;".6]]"))</f>
        <v>#REF!</v>
      </c>
      <c r="B23" s="2" t="s">
        <v>159</v>
      </c>
      <c r="C23" s="1" t="s">
        <v>124</v>
      </c>
      <c r="D23" s="1">
        <f>COUNT(PlayerGold[[#This Row],[N1.1]:[N7.6]])</f>
        <v>1</v>
      </c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1.3275462962962963E-2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hidden="1" x14ac:dyDescent="0.25">
      <c r="A24" s="2" t="e">
        <f ca="1">SUM(INDIRECT("PlayerGold[@[N1.1]:["&amp;PlayerGold[[#This Row],[Rank]]&amp;".6]]"))</f>
        <v>#REF!</v>
      </c>
      <c r="B24" s="2" t="s">
        <v>159</v>
      </c>
      <c r="C24" s="1" t="s">
        <v>119</v>
      </c>
      <c r="D24" s="1">
        <f>COUNT(PlayerGold[[#This Row],[N1.1]:[N7.6]])</f>
        <v>2</v>
      </c>
      <c r="E24" s="1"/>
      <c r="F24" s="2">
        <v>1.8217592592592594E-2</v>
      </c>
      <c r="G24" s="2"/>
      <c r="H24" s="2"/>
      <c r="I24" s="2">
        <v>1.9074074074074073E-2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hidden="1" x14ac:dyDescent="0.25">
      <c r="A25" s="2" t="e">
        <f ca="1">SUM(INDIRECT("PlayerGold[@[N1.1]:["&amp;PlayerGold[[#This Row],[Rank]]&amp;".6]]"))</f>
        <v>#REF!</v>
      </c>
      <c r="B25" s="2" t="s">
        <v>159</v>
      </c>
      <c r="C25" s="1" t="s">
        <v>127</v>
      </c>
      <c r="D25" s="1">
        <f>COUNT(PlayerGold[[#This Row],[N1.1]:[N7.6]])</f>
        <v>1</v>
      </c>
      <c r="E25" s="1"/>
      <c r="F25" s="2">
        <v>1.3333333333333334E-2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B1D1-508B-4181-B89E-2C4B22724571}">
  <dimension ref="A1:AU28"/>
  <sheetViews>
    <sheetView tabSelected="1" workbookViewId="0">
      <selection activeCell="I41" sqref="I4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7.5703125" bestFit="1" customWidth="1"/>
    <col min="6" max="48" width="8.140625" bestFit="1" customWidth="1"/>
  </cols>
  <sheetData>
    <row r="1" spans="1:47" x14ac:dyDescent="0.25">
      <c r="A1" t="s">
        <v>158</v>
      </c>
      <c r="B1" t="s">
        <v>159</v>
      </c>
      <c r="C1" t="s">
        <v>2</v>
      </c>
      <c r="D1" t="s">
        <v>160</v>
      </c>
      <c r="E1" t="s">
        <v>161</v>
      </c>
      <c r="F1" t="s">
        <v>12</v>
      </c>
      <c r="G1" t="s">
        <v>24</v>
      </c>
      <c r="H1" t="s">
        <v>8</v>
      </c>
      <c r="I1" t="s">
        <v>28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47</v>
      </c>
      <c r="R1" t="s">
        <v>49</v>
      </c>
      <c r="S1" t="s">
        <v>52</v>
      </c>
      <c r="T1" t="s">
        <v>54</v>
      </c>
      <c r="U1" t="s">
        <v>56</v>
      </c>
      <c r="V1" t="s">
        <v>58</v>
      </c>
      <c r="W1" t="s">
        <v>60</v>
      </c>
      <c r="X1" t="s">
        <v>63</v>
      </c>
      <c r="Y1" t="s">
        <v>65</v>
      </c>
      <c r="Z1" t="s">
        <v>67</v>
      </c>
      <c r="AA1" t="s">
        <v>69</v>
      </c>
      <c r="AB1" t="s">
        <v>71</v>
      </c>
      <c r="AC1" t="s">
        <v>73</v>
      </c>
      <c r="AD1" t="s">
        <v>75</v>
      </c>
      <c r="AE1" t="s">
        <v>77</v>
      </c>
      <c r="AF1" t="s">
        <v>79</v>
      </c>
      <c r="AG1" t="s">
        <v>81</v>
      </c>
      <c r="AH1" t="s">
        <v>83</v>
      </c>
      <c r="AI1" t="s">
        <v>85</v>
      </c>
      <c r="AJ1" t="s">
        <v>87</v>
      </c>
      <c r="AK1" t="s">
        <v>89</v>
      </c>
      <c r="AL1" t="s">
        <v>91</v>
      </c>
      <c r="AM1" t="s">
        <v>93</v>
      </c>
      <c r="AN1" t="s">
        <v>95</v>
      </c>
      <c r="AO1" t="s">
        <v>97</v>
      </c>
      <c r="AP1" t="s">
        <v>99</v>
      </c>
      <c r="AQ1" t="s">
        <v>101</v>
      </c>
      <c r="AR1" t="s">
        <v>103</v>
      </c>
      <c r="AS1" t="s">
        <v>105</v>
      </c>
      <c r="AT1" t="s">
        <v>107</v>
      </c>
      <c r="AU1" t="s">
        <v>109</v>
      </c>
    </row>
    <row r="2" spans="1:47" x14ac:dyDescent="0.25">
      <c r="A2" s="2">
        <f ca="1">SUM(INDIRECT("PlayerPlatinum[@[N1.3]:["&amp;PlayerPlatinum[[#This Row],[Rank]]&amp;".6]]"))</f>
        <v>0</v>
      </c>
      <c r="B2" s="2" t="s">
        <v>159</v>
      </c>
      <c r="C2" s="1" t="s">
        <v>129</v>
      </c>
      <c r="D2" s="1">
        <f>COUNT(PlayerPlatinum[[#This Row],[N1.3]:[N7.6]])</f>
        <v>2</v>
      </c>
      <c r="E2" s="1" t="s">
        <v>164</v>
      </c>
      <c r="F2" s="2"/>
      <c r="G2" s="2"/>
      <c r="H2" s="2"/>
      <c r="I2" s="2"/>
      <c r="J2" s="2"/>
      <c r="K2" s="2"/>
      <c r="L2" s="2">
        <v>1.9942129629629629E-2</v>
      </c>
      <c r="M2" s="2"/>
      <c r="N2" s="2"/>
      <c r="O2" s="2"/>
      <c r="P2" s="2"/>
      <c r="Q2" s="2"/>
      <c r="R2" s="2">
        <v>1.9652777777777779E-2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x14ac:dyDescent="0.25">
      <c r="A3" s="2">
        <f ca="1">SUM(INDIRECT("PlayerPlatinum[@[N1.3]:["&amp;PlayerPlatinum[[#This Row],[Rank]]&amp;".6]]"))</f>
        <v>1.2094907407407408E-2</v>
      </c>
      <c r="B3" s="2" t="s">
        <v>159</v>
      </c>
      <c r="C3" s="1" t="s">
        <v>29</v>
      </c>
      <c r="D3" s="1">
        <f>COUNT(PlayerPlatinum[[#This Row],[N1.3]:[N7.6]])</f>
        <v>2</v>
      </c>
      <c r="E3" s="1" t="s">
        <v>164</v>
      </c>
      <c r="F3" s="2"/>
      <c r="G3" s="2"/>
      <c r="H3" s="2"/>
      <c r="I3" s="2">
        <v>1.2094907407407408E-2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1.329861111111111E-2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A4" s="2">
        <f ca="1">SUM(INDIRECT("PlayerPlatinum[@[N1.3]:["&amp;PlayerPlatinum[[#This Row],[Rank]]&amp;".6]]"))</f>
        <v>4.6319444444444441E-2</v>
      </c>
      <c r="B4" s="2" t="s">
        <v>159</v>
      </c>
      <c r="C4" s="1" t="s">
        <v>166</v>
      </c>
      <c r="D4" s="1">
        <f>COUNT(PlayerPlatinum[[#This Row],[N1.3]:[N7.6]])</f>
        <v>3</v>
      </c>
      <c r="E4" s="1" t="s">
        <v>162</v>
      </c>
      <c r="F4" s="2">
        <v>1.539351851851852E-2</v>
      </c>
      <c r="G4" s="2">
        <v>1.5219907407407409E-2</v>
      </c>
      <c r="H4" s="2">
        <v>1.6527777777777777E-2</v>
      </c>
      <c r="I4" s="2">
        <v>1.3761574074074074E-2</v>
      </c>
      <c r="J4" s="2">
        <v>1.6030092592592592E-2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25">
      <c r="A5" s="2">
        <f ca="1">SUM(INDIRECT("PlayerPlatinum[@[N1.3]:["&amp;PlayerPlatinum[[#This Row],[Rank]]&amp;".6]]"))</f>
        <v>5.8703703703703702E-2</v>
      </c>
      <c r="B5" s="2" t="s">
        <v>159</v>
      </c>
      <c r="C5" s="1" t="s">
        <v>7</v>
      </c>
      <c r="D5" s="1">
        <f>COUNT(PlayerPlatinum[[#This Row],[N1.3]:[N7.6]])</f>
        <v>40</v>
      </c>
      <c r="E5" s="1" t="s">
        <v>164</v>
      </c>
      <c r="F5" s="2">
        <v>1.2731481481481481E-2</v>
      </c>
      <c r="G5" s="2">
        <v>1.4664351851851852E-2</v>
      </c>
      <c r="H5" s="2">
        <v>1.6446759259259262E-2</v>
      </c>
      <c r="I5" s="2">
        <v>1.3043981481481483E-2</v>
      </c>
      <c r="J5" s="2">
        <v>1.3865740740740739E-2</v>
      </c>
      <c r="K5" s="2">
        <v>1.5347222222222222E-2</v>
      </c>
      <c r="L5" s="2">
        <v>1.6053240740740739E-2</v>
      </c>
      <c r="M5" s="2">
        <v>1.6875000000000001E-2</v>
      </c>
      <c r="N5" s="2">
        <v>1.923611111111111E-2</v>
      </c>
      <c r="O5" s="2">
        <v>1.3321759259259261E-2</v>
      </c>
      <c r="P5" s="2">
        <v>1.494212962962963E-2</v>
      </c>
      <c r="Q5" s="2">
        <v>1.2372685185185186E-2</v>
      </c>
      <c r="R5" s="2">
        <v>1.4583333333333332E-2</v>
      </c>
      <c r="S5" s="2">
        <v>1.5821759259259261E-2</v>
      </c>
      <c r="T5" s="2">
        <v>1.3402777777777777E-2</v>
      </c>
      <c r="U5" s="2">
        <v>1.4965277777777779E-2</v>
      </c>
      <c r="V5" s="2">
        <v>1.5497685185185186E-2</v>
      </c>
      <c r="W5" s="2">
        <v>1.2812499999999999E-2</v>
      </c>
      <c r="X5" s="2">
        <v>1.3680555555555555E-2</v>
      </c>
      <c r="Y5" s="2">
        <v>1.3310185185185187E-2</v>
      </c>
      <c r="Z5" s="2">
        <v>1.3379629629629628E-2</v>
      </c>
      <c r="AA5" s="2">
        <v>2.0706018518518519E-2</v>
      </c>
      <c r="AB5" s="2">
        <v>2.0636574074074075E-2</v>
      </c>
      <c r="AC5" s="2">
        <v>1.9074074074074073E-2</v>
      </c>
      <c r="AD5" s="2">
        <v>1.800925925925926E-2</v>
      </c>
      <c r="AE5" s="2">
        <v>1.7337962962962961E-2</v>
      </c>
      <c r="AF5" s="2">
        <v>2.3055555555555555E-2</v>
      </c>
      <c r="AG5" s="2">
        <v>1.8148148148148146E-2</v>
      </c>
      <c r="AH5" s="2">
        <v>1.3969907407407408E-2</v>
      </c>
      <c r="AI5" s="2">
        <v>1.6898148148148148E-2</v>
      </c>
      <c r="AJ5" s="2">
        <v>1.9768518518518515E-2</v>
      </c>
      <c r="AK5" s="2">
        <v>1.7962962962962962E-2</v>
      </c>
      <c r="AL5" s="2">
        <v>1.6064814814814813E-2</v>
      </c>
      <c r="AM5" s="2">
        <v>2.2743055555555555E-2</v>
      </c>
      <c r="AN5" s="2">
        <v>2.1238425925925924E-2</v>
      </c>
      <c r="AO5" s="2">
        <v>2.1712962962962962E-2</v>
      </c>
      <c r="AP5" s="2">
        <v>1.539351851851852E-2</v>
      </c>
      <c r="AQ5" s="2">
        <v>1.9791666666666666E-2</v>
      </c>
      <c r="AR5" s="2">
        <v>2.0370370370370369E-2</v>
      </c>
      <c r="AS5" s="2">
        <v>2.5405092592592594E-2</v>
      </c>
      <c r="AT5" s="2">
        <v>2.1863425925925925E-2</v>
      </c>
      <c r="AU5" s="2">
        <v>1.9780092592592592E-2</v>
      </c>
    </row>
    <row r="6" spans="1:47" x14ac:dyDescent="0.25">
      <c r="A6" s="2">
        <f ca="1">SUM(INDIRECT("PlayerPlatinum[@[N1.3]:["&amp;PlayerPlatinum[[#This Row],[Rank]]&amp;".6]]"))</f>
        <v>6.7129629629629636E-2</v>
      </c>
      <c r="B6" s="2" t="s">
        <v>159</v>
      </c>
      <c r="C6" s="1" t="s">
        <v>11</v>
      </c>
      <c r="D6" s="1">
        <f>COUNT(PlayerPlatinum[[#This Row],[N1.3]:[N7.6]])</f>
        <v>5</v>
      </c>
      <c r="E6" s="1" t="s">
        <v>164</v>
      </c>
      <c r="F6" s="2">
        <v>1.3356481481481483E-2</v>
      </c>
      <c r="G6" s="2">
        <v>1.4976851851851852E-2</v>
      </c>
      <c r="H6" s="2">
        <v>1.8784722222222223E-2</v>
      </c>
      <c r="I6" s="2">
        <v>1.5150462962962963E-2</v>
      </c>
      <c r="J6" s="2">
        <v>1.4791666666666668E-2</v>
      </c>
      <c r="K6" s="2">
        <v>1.8402777777777778E-2</v>
      </c>
      <c r="L6" s="2"/>
      <c r="M6" s="2"/>
      <c r="N6" s="2"/>
      <c r="O6" s="2"/>
      <c r="P6" s="2"/>
      <c r="Q6" s="2"/>
      <c r="R6" s="2"/>
      <c r="S6" s="2"/>
      <c r="T6" s="2"/>
      <c r="U6" s="2">
        <v>1.4918981481481483E-2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s="2">
        <f ca="1">SUM(INDIRECT("PlayerPlatinum[@[N1.3]:["&amp;PlayerPlatinum[[#This Row],[Rank]]&amp;".6]]"))</f>
        <v>7.5324074074074071E-2</v>
      </c>
      <c r="B7" s="2" t="s">
        <v>159</v>
      </c>
      <c r="C7" s="1" t="s">
        <v>25</v>
      </c>
      <c r="D7" s="1">
        <f>COUNT(PlayerPlatinum[[#This Row],[N1.3]:[N7.6]])</f>
        <v>5</v>
      </c>
      <c r="E7" s="1" t="s">
        <v>164</v>
      </c>
      <c r="F7" s="2">
        <v>1.5081018518518516E-2</v>
      </c>
      <c r="G7" s="2">
        <v>1.695601851851852E-2</v>
      </c>
      <c r="H7" s="2">
        <v>2.3773148148148151E-2</v>
      </c>
      <c r="I7" s="2">
        <v>1.4131944444444445E-2</v>
      </c>
      <c r="J7" s="2">
        <v>1.6307870370370372E-2</v>
      </c>
      <c r="K7" s="2">
        <v>2.1111111111111108E-2</v>
      </c>
      <c r="L7" s="2">
        <v>1.9803240740740739E-2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A8" s="2">
        <f ca="1">SUM(INDIRECT("PlayerPlatinum[@[N1.3]:["&amp;PlayerPlatinum[[#This Row],[Rank]]&amp;".6]]"))</f>
        <v>7.6979166666666668E-2</v>
      </c>
      <c r="B8" s="2" t="s">
        <v>159</v>
      </c>
      <c r="C8" s="1" t="s">
        <v>13</v>
      </c>
      <c r="D8" s="1">
        <f>COUNT(PlayerPlatinum[[#This Row],[N1.3]:[N7.6]])</f>
        <v>6</v>
      </c>
      <c r="E8" s="1" t="s">
        <v>164</v>
      </c>
      <c r="F8" s="2">
        <v>1.7094907407407409E-2</v>
      </c>
      <c r="G8" s="2">
        <v>1.744212962962963E-2</v>
      </c>
      <c r="H8" s="2">
        <v>2.0787037037037038E-2</v>
      </c>
      <c r="I8" s="2">
        <v>1.6655092592592593E-2</v>
      </c>
      <c r="J8" s="2">
        <v>1.9664351851851853E-2</v>
      </c>
      <c r="K8" s="2">
        <v>1.9872685185185184E-2</v>
      </c>
      <c r="L8" s="2">
        <v>1.7696759259259259E-2</v>
      </c>
      <c r="M8" s="2"/>
      <c r="N8" s="2"/>
      <c r="O8" s="2"/>
      <c r="P8" s="2"/>
      <c r="Q8" s="2"/>
      <c r="R8" s="2"/>
      <c r="S8" s="2"/>
      <c r="T8" s="2"/>
      <c r="U8" s="2">
        <v>1.4918981481481483E-2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>
        <f ca="1">SUM(INDIRECT("PlayerPlatinum[@[N1.3]:["&amp;PlayerPlatinum[[#This Row],[Rank]]&amp;".6]]"))</f>
        <v>9.5127314814814817E-2</v>
      </c>
      <c r="B9" s="2" t="s">
        <v>159</v>
      </c>
      <c r="C9" s="1" t="s">
        <v>21</v>
      </c>
      <c r="D9" s="1">
        <f>COUNT(PlayerPlatinum[[#This Row],[N1.3]:[N7.6]])</f>
        <v>5</v>
      </c>
      <c r="E9" s="1" t="s">
        <v>163</v>
      </c>
      <c r="F9" s="2">
        <v>1.5081018518518516E-2</v>
      </c>
      <c r="G9" s="2">
        <v>1.695601851851852E-2</v>
      </c>
      <c r="H9" s="2">
        <v>2.3773148148148151E-2</v>
      </c>
      <c r="I9" s="2">
        <v>1.4131944444444445E-2</v>
      </c>
      <c r="J9" s="2">
        <v>1.6307870370370372E-2</v>
      </c>
      <c r="K9" s="2">
        <v>2.1111111111111108E-2</v>
      </c>
      <c r="L9" s="2">
        <v>1.9803240740740739E-2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2">
        <f ca="1">SUM(INDIRECT("PlayerPlatinum[@[N1.3]:["&amp;PlayerPlatinum[[#This Row],[Rank]]&amp;".6]]"))</f>
        <v>0.43978009259259254</v>
      </c>
      <c r="B10" s="2" t="s">
        <v>159</v>
      </c>
      <c r="C10" s="1" t="s">
        <v>20</v>
      </c>
      <c r="D10" s="1">
        <f>COUNT(PlayerPlatinum[[#This Row],[N1.3]:[N7.6]])</f>
        <v>29</v>
      </c>
      <c r="E10" s="1" t="s">
        <v>163</v>
      </c>
      <c r="F10" s="2">
        <v>1.2731481481481481E-2</v>
      </c>
      <c r="G10" s="2">
        <v>1.4664351851851852E-2</v>
      </c>
      <c r="H10" s="2">
        <v>1.650462962962963E-2</v>
      </c>
      <c r="I10" s="2">
        <v>1.2094907407407408E-2</v>
      </c>
      <c r="J10" s="2">
        <v>1.3865740740740739E-2</v>
      </c>
      <c r="K10" s="2">
        <v>1.5983796296296295E-2</v>
      </c>
      <c r="L10" s="2">
        <v>1.6053240740740739E-2</v>
      </c>
      <c r="M10" s="2">
        <v>1.6875000000000001E-2</v>
      </c>
      <c r="N10" s="2">
        <v>1.996527777777778E-2</v>
      </c>
      <c r="O10" s="2">
        <v>1.3321759259259261E-2</v>
      </c>
      <c r="P10" s="2">
        <v>1.5011574074074075E-2</v>
      </c>
      <c r="Q10" s="2">
        <v>1.2372685185185186E-2</v>
      </c>
      <c r="R10" s="2">
        <v>1.4583333333333332E-2</v>
      </c>
      <c r="S10" s="2">
        <v>1.7893518518518517E-2</v>
      </c>
      <c r="T10" s="2">
        <v>1.3402777777777777E-2</v>
      </c>
      <c r="U10" s="2">
        <v>1.329861111111111E-2</v>
      </c>
      <c r="V10" s="2">
        <v>1.6087962962962964E-2</v>
      </c>
      <c r="W10" s="2">
        <v>1.2812499999999999E-2</v>
      </c>
      <c r="X10" s="2">
        <v>1.3680555555555555E-2</v>
      </c>
      <c r="Y10" s="2">
        <v>1.3310185185185187E-2</v>
      </c>
      <c r="Z10" s="2">
        <v>1.3171296296296294E-2</v>
      </c>
      <c r="AA10" s="2">
        <v>1.6631944444444446E-2</v>
      </c>
      <c r="AB10" s="2">
        <v>1.650462962962963E-2</v>
      </c>
      <c r="AC10" s="2">
        <v>1.9490740740740743E-2</v>
      </c>
      <c r="AD10" s="2">
        <v>1.5208333333333332E-2</v>
      </c>
      <c r="AE10" s="2">
        <v>1.5659722222222224E-2</v>
      </c>
      <c r="AF10" s="2">
        <v>1.4143518518518519E-2</v>
      </c>
      <c r="AG10" s="2">
        <v>1.3101851851851852E-2</v>
      </c>
      <c r="AH10" s="2">
        <v>1.3657407407407408E-2</v>
      </c>
      <c r="AI10" s="2">
        <v>1.4884259259259259E-2</v>
      </c>
      <c r="AJ10" s="2"/>
      <c r="AK10" s="2"/>
      <c r="AL10" s="2"/>
      <c r="AM10" s="2"/>
      <c r="AN10" s="2"/>
      <c r="AO10" s="2"/>
      <c r="AP10" s="2"/>
      <c r="AQ10" s="2">
        <v>2.0208333333333335E-2</v>
      </c>
      <c r="AR10" s="2"/>
      <c r="AS10" s="2"/>
      <c r="AT10" s="2"/>
      <c r="AU10" s="2"/>
    </row>
    <row r="11" spans="1:47" x14ac:dyDescent="0.25">
      <c r="A11" s="2">
        <f ca="1">SUM(INDIRECT("PlayerPlatinum[@[N1.3]:["&amp;PlayerPlatinum[[#This Row],[Rank]]&amp;".6]]"))</f>
        <v>0.44585648148148149</v>
      </c>
      <c r="B11" s="2" t="s">
        <v>159</v>
      </c>
      <c r="C11" s="1" t="s">
        <v>120</v>
      </c>
      <c r="D11" s="1">
        <f>COUNT(PlayerPlatinum[[#This Row],[N1.3]:[N7.6]])</f>
        <v>40</v>
      </c>
      <c r="E11" s="1" t="s">
        <v>162</v>
      </c>
      <c r="F11" s="2">
        <v>1.3460648148148147E-2</v>
      </c>
      <c r="G11" s="2">
        <v>1.4918981481481483E-2</v>
      </c>
      <c r="H11" s="2">
        <v>1.6446759259259262E-2</v>
      </c>
      <c r="I11" s="2">
        <v>1.4467592592592593E-2</v>
      </c>
      <c r="J11" s="2">
        <v>1.4178240740740741E-2</v>
      </c>
      <c r="K11" s="2">
        <v>1.5347222222222222E-2</v>
      </c>
      <c r="L11" s="2">
        <v>1.726851851851852E-2</v>
      </c>
      <c r="M11" s="2">
        <v>1.8240740740740741E-2</v>
      </c>
      <c r="N11" s="2">
        <v>1.923611111111111E-2</v>
      </c>
      <c r="O11" s="2">
        <v>1.7465277777777777E-2</v>
      </c>
      <c r="P11" s="2">
        <v>1.494212962962963E-2</v>
      </c>
      <c r="Q11" s="2">
        <v>1.3541666666666667E-2</v>
      </c>
      <c r="R11" s="2">
        <v>1.7812499999999998E-2</v>
      </c>
      <c r="S11" s="2">
        <v>1.5821759259259261E-2</v>
      </c>
      <c r="T11" s="2">
        <v>1.3460648148148147E-2</v>
      </c>
      <c r="U11" s="2">
        <v>1.5682870370370371E-2</v>
      </c>
      <c r="V11" s="2">
        <v>1.5497685185185186E-2</v>
      </c>
      <c r="W11" s="2">
        <v>1.4710648148148148E-2</v>
      </c>
      <c r="X11" s="2">
        <v>1.5821759259259261E-2</v>
      </c>
      <c r="Y11" s="2">
        <v>1.5462962962962963E-2</v>
      </c>
      <c r="Z11" s="2">
        <v>1.3379629629629628E-2</v>
      </c>
      <c r="AA11" s="2">
        <v>2.0706018518518519E-2</v>
      </c>
      <c r="AB11" s="2">
        <v>2.0636574074074075E-2</v>
      </c>
      <c r="AC11" s="2">
        <v>1.9074074074074073E-2</v>
      </c>
      <c r="AD11" s="2">
        <v>1.5208333333333332E-2</v>
      </c>
      <c r="AE11" s="2">
        <v>1.5659722222222224E-2</v>
      </c>
      <c r="AF11" s="2">
        <v>1.4143518518518519E-2</v>
      </c>
      <c r="AG11" s="2">
        <v>1.3101851851851852E-2</v>
      </c>
      <c r="AH11" s="2">
        <v>1.3657407407407408E-2</v>
      </c>
      <c r="AI11" s="2">
        <v>1.4884259259259259E-2</v>
      </c>
      <c r="AJ11" s="2">
        <v>1.9768518518518515E-2</v>
      </c>
      <c r="AK11" s="2">
        <v>1.7962962962962962E-2</v>
      </c>
      <c r="AL11" s="2">
        <v>1.6064814814814813E-2</v>
      </c>
      <c r="AM11" s="2">
        <v>2.2743055555555555E-2</v>
      </c>
      <c r="AN11" s="2">
        <v>2.1238425925925924E-2</v>
      </c>
      <c r="AO11" s="2">
        <v>2.1712962962962962E-2</v>
      </c>
      <c r="AP11" s="2">
        <v>1.539351851851852E-2</v>
      </c>
      <c r="AQ11" s="2">
        <v>1.9791666666666666E-2</v>
      </c>
      <c r="AR11" s="2">
        <v>2.0370370370370369E-2</v>
      </c>
      <c r="AS11" s="2">
        <v>2.5405092592592594E-2</v>
      </c>
      <c r="AT11" s="2">
        <v>2.1863425925925925E-2</v>
      </c>
      <c r="AU11" s="2">
        <v>1.9780092592592592E-2</v>
      </c>
    </row>
    <row r="12" spans="1:47" x14ac:dyDescent="0.25">
      <c r="A12" s="2">
        <f ca="1">SUM(INDIRECT("PlayerPlatinum[@[N1.3]:["&amp;PlayerPlatinum[[#This Row],[Rank]]&amp;".6]]"))</f>
        <v>0.7111226851851854</v>
      </c>
      <c r="B12" s="2" t="s">
        <v>159</v>
      </c>
      <c r="C12" s="1" t="s">
        <v>19</v>
      </c>
      <c r="D12" s="1">
        <f>COUNT(PlayerPlatinum[[#This Row],[N1.3]:[N7.6]])</f>
        <v>40</v>
      </c>
      <c r="E12" s="1" t="s">
        <v>163</v>
      </c>
      <c r="F12" s="2">
        <v>1.3460648148148147E-2</v>
      </c>
      <c r="G12" s="2">
        <v>1.4918981481481483E-2</v>
      </c>
      <c r="H12" s="2">
        <v>1.6446759259259262E-2</v>
      </c>
      <c r="I12" s="2">
        <v>1.4467592592592593E-2</v>
      </c>
      <c r="J12" s="2">
        <v>1.4178240740740741E-2</v>
      </c>
      <c r="K12" s="2">
        <v>1.5347222222222222E-2</v>
      </c>
      <c r="L12" s="2">
        <v>1.726851851851852E-2</v>
      </c>
      <c r="M12" s="2">
        <v>1.8240740740740741E-2</v>
      </c>
      <c r="N12" s="2">
        <v>1.923611111111111E-2</v>
      </c>
      <c r="O12" s="2">
        <v>1.7465277777777777E-2</v>
      </c>
      <c r="P12" s="2">
        <v>1.494212962962963E-2</v>
      </c>
      <c r="Q12" s="2">
        <v>1.3541666666666667E-2</v>
      </c>
      <c r="R12" s="2">
        <v>1.7812499999999998E-2</v>
      </c>
      <c r="S12" s="2">
        <v>1.5821759259259261E-2</v>
      </c>
      <c r="T12" s="2">
        <v>1.3460648148148147E-2</v>
      </c>
      <c r="U12" s="2">
        <v>1.5682870370370371E-2</v>
      </c>
      <c r="V12" s="2">
        <v>1.5497685185185186E-2</v>
      </c>
      <c r="W12" s="2">
        <v>1.4710648148148148E-2</v>
      </c>
      <c r="X12" s="2">
        <v>1.5821759259259261E-2</v>
      </c>
      <c r="Y12" s="2">
        <v>1.5462962962962963E-2</v>
      </c>
      <c r="Z12" s="2">
        <v>1.3379629629629628E-2</v>
      </c>
      <c r="AA12" s="2">
        <v>2.0706018518518519E-2</v>
      </c>
      <c r="AB12" s="2">
        <v>2.0636574074074075E-2</v>
      </c>
      <c r="AC12" s="2">
        <v>1.9074074074074073E-2</v>
      </c>
      <c r="AD12" s="2">
        <v>1.800925925925926E-2</v>
      </c>
      <c r="AE12" s="2">
        <v>1.7337962962962961E-2</v>
      </c>
      <c r="AF12" s="2">
        <v>2.3055555555555555E-2</v>
      </c>
      <c r="AG12" s="2">
        <v>1.8148148148148146E-2</v>
      </c>
      <c r="AH12" s="2">
        <v>1.6377314814814813E-2</v>
      </c>
      <c r="AI12" s="2">
        <v>1.6898148148148148E-2</v>
      </c>
      <c r="AJ12" s="2">
        <v>1.9768518518518515E-2</v>
      </c>
      <c r="AK12" s="2">
        <v>1.7962962962962962E-2</v>
      </c>
      <c r="AL12" s="2">
        <v>1.6064814814814813E-2</v>
      </c>
      <c r="AM12" s="2">
        <v>2.2743055555555555E-2</v>
      </c>
      <c r="AN12" s="2">
        <v>2.1238425925925924E-2</v>
      </c>
      <c r="AO12" s="2">
        <v>2.1712962962962962E-2</v>
      </c>
      <c r="AP12" s="2">
        <v>1.539351851851852E-2</v>
      </c>
      <c r="AQ12" s="2">
        <v>1.9791666666666666E-2</v>
      </c>
      <c r="AR12" s="2">
        <v>2.0370370370370369E-2</v>
      </c>
      <c r="AS12" s="2">
        <v>2.5405092592592594E-2</v>
      </c>
      <c r="AT12" s="2">
        <v>2.1863425925925925E-2</v>
      </c>
      <c r="AU12" s="2">
        <v>1.9780092592592592E-2</v>
      </c>
    </row>
    <row r="13" spans="1:47" x14ac:dyDescent="0.25">
      <c r="A13" s="2" t="e">
        <f ca="1">SUM(INDIRECT("PlayerPlatinum[@[N1.3]:["&amp;PlayerPlatinum[[#This Row],[Rank]]&amp;".6]]"))</f>
        <v>#REF!</v>
      </c>
      <c r="B13" s="2" t="s">
        <v>159</v>
      </c>
      <c r="C13" s="1" t="s">
        <v>22</v>
      </c>
      <c r="D13" s="1">
        <f>COUNT(PlayerPlatinum[[#This Row],[N1.3]:[N7.6]])</f>
        <v>2</v>
      </c>
      <c r="E13" s="1"/>
      <c r="F13" s="2">
        <v>1.8310185185185186E-2</v>
      </c>
      <c r="G13" s="2">
        <v>1.744212962962963E-2</v>
      </c>
      <c r="H13" s="2">
        <v>2.0787037037037038E-2</v>
      </c>
      <c r="I13" s="2">
        <v>1.5833333333333335E-2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25">
      <c r="A14" s="2" t="e">
        <f ca="1">SUM(INDIRECT("PlayerPlatinum[@[N1.3]:["&amp;PlayerPlatinum[[#This Row],[Rank]]&amp;".6]]"))</f>
        <v>#REF!</v>
      </c>
      <c r="B14" s="2" t="s">
        <v>159</v>
      </c>
      <c r="C14" s="1" t="s">
        <v>116</v>
      </c>
      <c r="D14" s="1">
        <f>COUNT(PlayerPlatinum[[#This Row],[N1.3]:[N7.6]])</f>
        <v>3</v>
      </c>
      <c r="E14" s="1"/>
      <c r="F14" s="2"/>
      <c r="G14" s="2"/>
      <c r="H14" s="2"/>
      <c r="I14" s="2">
        <v>1.5150462962962963E-2</v>
      </c>
      <c r="J14" s="2">
        <v>1.4791666666666668E-2</v>
      </c>
      <c r="K14" s="2">
        <v>1.8402777777777778E-2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x14ac:dyDescent="0.25">
      <c r="A15" s="2" t="e">
        <f ca="1">SUM(INDIRECT("PlayerPlatinum[@[N1.3]:["&amp;PlayerPlatinum[[#This Row],[Rank]]&amp;".6]]"))</f>
        <v>#REF!</v>
      </c>
      <c r="B15" s="2" t="s">
        <v>159</v>
      </c>
      <c r="C15" s="1" t="s">
        <v>16</v>
      </c>
      <c r="D15" s="1">
        <f>COUNT(PlayerPlatinum[[#This Row],[N1.3]:[N7.6]])</f>
        <v>4</v>
      </c>
      <c r="E15" s="1"/>
      <c r="F15" s="2"/>
      <c r="G15" s="2"/>
      <c r="H15" s="2">
        <v>1.8854166666666665E-2</v>
      </c>
      <c r="I15" s="2"/>
      <c r="J15" s="2">
        <v>1.6597222222222222E-2</v>
      </c>
      <c r="K15" s="2"/>
      <c r="L15" s="2">
        <v>1.9942129629629629E-2</v>
      </c>
      <c r="M15" s="2"/>
      <c r="N15" s="2"/>
      <c r="O15" s="2"/>
      <c r="P15" s="2"/>
      <c r="Q15" s="2"/>
      <c r="R15" s="2">
        <v>1.9652777777777779E-2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A16" s="2" t="e">
        <f ca="1">SUM(INDIRECT("PlayerPlatinum[@[N1.3]:["&amp;PlayerPlatinum[[#This Row],[Rank]]&amp;".6]]"))</f>
        <v>#REF!</v>
      </c>
      <c r="B16" s="2" t="s">
        <v>159</v>
      </c>
      <c r="C16" s="1" t="s">
        <v>122</v>
      </c>
      <c r="D16" s="1">
        <f>COUNT(PlayerPlatinum[[#This Row],[N1.3]:[N7.6]])</f>
        <v>2</v>
      </c>
      <c r="E16" s="1"/>
      <c r="F16" s="2">
        <v>1.7488425925925925E-2</v>
      </c>
      <c r="G16" s="2">
        <v>2.0208333333333335E-2</v>
      </c>
      <c r="H16" s="2">
        <v>2.4212962962962964E-2</v>
      </c>
      <c r="I16" s="2">
        <v>2.1076388888888891E-2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x14ac:dyDescent="0.25">
      <c r="A17" s="2" t="e">
        <f ca="1">SUM(INDIRECT("PlayerPlatinum[@[N1.3]:["&amp;PlayerPlatinum[[#This Row],[Rank]]&amp;".6]]"))</f>
        <v>#REF!</v>
      </c>
      <c r="B17" s="2" t="s">
        <v>159</v>
      </c>
      <c r="C17" s="1" t="s">
        <v>117</v>
      </c>
      <c r="D17" s="1">
        <f>COUNT(PlayerPlatinum[[#This Row],[N1.3]:[N7.6]])</f>
        <v>0</v>
      </c>
      <c r="E17" s="1"/>
      <c r="F17" s="2"/>
      <c r="G17" s="2">
        <v>2.8043981481481479E-2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x14ac:dyDescent="0.25">
      <c r="A18" s="2" t="e">
        <f ca="1">SUM(INDIRECT("PlayerPlatinum[@[N1.3]:["&amp;PlayerPlatinum[[#This Row],[Rank]]&amp;".6]]"))</f>
        <v>#REF!</v>
      </c>
      <c r="B18" s="2" t="s">
        <v>159</v>
      </c>
      <c r="C18" s="1" t="s">
        <v>126</v>
      </c>
      <c r="D18" s="1">
        <f>COUNT(PlayerPlatinum[[#This Row],[N1.3]:[N7.6]])</f>
        <v>0</v>
      </c>
      <c r="E18" s="1"/>
      <c r="F18" s="2"/>
      <c r="G18" s="2">
        <v>2.8043981481481479E-2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x14ac:dyDescent="0.25">
      <c r="A19" s="2" t="e">
        <f ca="1">SUM(INDIRECT("PlayerPlatinum[@[N1.3]:["&amp;PlayerPlatinum[[#This Row],[Rank]]&amp;".6]]"))</f>
        <v>#REF!</v>
      </c>
      <c r="B19" s="2" t="s">
        <v>159</v>
      </c>
      <c r="C19" s="1" t="s">
        <v>26</v>
      </c>
      <c r="D19" s="1">
        <f>COUNT(PlayerPlatinum[[#This Row],[N1.3]:[N7.6]])</f>
        <v>0</v>
      </c>
      <c r="E19" s="1"/>
      <c r="F19" s="2"/>
      <c r="G19" s="2">
        <v>2.8043981481481479E-2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x14ac:dyDescent="0.25">
      <c r="A20" s="2" t="e">
        <f ca="1">SUM(INDIRECT("PlayerPlatinum[@[N1.3]:["&amp;PlayerPlatinum[[#This Row],[Rank]]&amp;".6]]"))</f>
        <v>#REF!</v>
      </c>
      <c r="B20" s="2" t="s">
        <v>159</v>
      </c>
      <c r="C20" s="1" t="s">
        <v>123</v>
      </c>
      <c r="D20" s="1">
        <f>COUNT(PlayerPlatinum[[#This Row],[N1.3]:[N7.6]])</f>
        <v>2</v>
      </c>
      <c r="E20" s="1"/>
      <c r="F20" s="2"/>
      <c r="G20" s="2"/>
      <c r="H20" s="2">
        <v>1.8854166666666665E-2</v>
      </c>
      <c r="I20" s="2"/>
      <c r="J20" s="2">
        <v>1.6597222222222222E-2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x14ac:dyDescent="0.25">
      <c r="A21" s="2" t="e">
        <f ca="1">SUM(INDIRECT("PlayerPlatinum[@[N1.3]:["&amp;PlayerPlatinum[[#This Row],[Rank]]&amp;".6]]"))</f>
        <v>#REF!</v>
      </c>
      <c r="B21" s="2" t="s">
        <v>159</v>
      </c>
      <c r="C21" s="1" t="s">
        <v>61</v>
      </c>
      <c r="D21" s="1">
        <f>COUNT(PlayerPlatinum[[#This Row],[N1.3]:[N7.6]])</f>
        <v>3</v>
      </c>
      <c r="E21" s="1"/>
      <c r="F21" s="2"/>
      <c r="G21" s="2"/>
      <c r="H21" s="2"/>
      <c r="I21" s="2"/>
      <c r="J21" s="2"/>
      <c r="K21" s="2">
        <v>1.5983796296296295E-2</v>
      </c>
      <c r="L21" s="2"/>
      <c r="M21" s="2"/>
      <c r="N21" s="2"/>
      <c r="O21" s="2">
        <v>1.3344907407407408E-2</v>
      </c>
      <c r="P21" s="2"/>
      <c r="Q21" s="2"/>
      <c r="R21" s="2"/>
      <c r="S21" s="2"/>
      <c r="T21" s="2"/>
      <c r="U21" s="2"/>
      <c r="V21" s="2"/>
      <c r="W21" s="2">
        <v>1.3101851851851852E-2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x14ac:dyDescent="0.25">
      <c r="A22" s="2" t="e">
        <f ca="1">SUM(INDIRECT("PlayerPlatinum[@[N1.3]:["&amp;PlayerPlatinum[[#This Row],[Rank]]&amp;".6]]"))</f>
        <v>#REF!</v>
      </c>
      <c r="B22" s="2" t="s">
        <v>159</v>
      </c>
      <c r="C22" s="1" t="s">
        <v>50</v>
      </c>
      <c r="D22" s="1">
        <f>COUNT(PlayerPlatinum[[#This Row],[N1.3]:[N7.6]])</f>
        <v>4</v>
      </c>
      <c r="E22" s="1"/>
      <c r="F22" s="2"/>
      <c r="G22" s="2"/>
      <c r="H22" s="2">
        <v>1.8854166666666665E-2</v>
      </c>
      <c r="I22" s="2"/>
      <c r="J22" s="2">
        <v>1.6597222222222222E-2</v>
      </c>
      <c r="K22" s="2"/>
      <c r="L22" s="2">
        <v>1.9942129629629629E-2</v>
      </c>
      <c r="M22" s="2"/>
      <c r="N22" s="2"/>
      <c r="O22" s="2"/>
      <c r="P22" s="2"/>
      <c r="Q22" s="2"/>
      <c r="R22" s="2">
        <v>1.9652777777777779E-2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25">
      <c r="A23" s="2" t="e">
        <f ca="1">SUM(INDIRECT("PlayerPlatinum[@[N1.3]:["&amp;PlayerPlatinum[[#This Row],[Rank]]&amp;".6]]"))</f>
        <v>#REF!</v>
      </c>
      <c r="B23" s="2" t="s">
        <v>159</v>
      </c>
      <c r="C23" s="1" t="s">
        <v>110</v>
      </c>
      <c r="D23" s="1">
        <f>COUNT(PlayerPlatinum[[#This Row],[N1.3]:[N7.6]])</f>
        <v>3</v>
      </c>
      <c r="E23" s="1"/>
      <c r="F23" s="2">
        <v>1.539351851851852E-2</v>
      </c>
      <c r="G23" s="2">
        <v>1.5219907407407409E-2</v>
      </c>
      <c r="H23" s="2">
        <v>1.6527777777777777E-2</v>
      </c>
      <c r="I23" s="2">
        <v>1.3761574074074074E-2</v>
      </c>
      <c r="J23" s="2">
        <v>1.6030092592592592E-2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25">
      <c r="A24" s="2" t="e">
        <f ca="1">SUM(INDIRECT("PlayerPlatinum[@[N1.3]:["&amp;PlayerPlatinum[[#This Row],[Rank]]&amp;".6]]"))</f>
        <v>#REF!</v>
      </c>
      <c r="B24" s="2" t="s">
        <v>159</v>
      </c>
      <c r="C24" s="1" t="s">
        <v>18</v>
      </c>
      <c r="D24" s="1">
        <f>COUNT(PlayerPlatinum[[#This Row],[N1.3]:[N7.6]])</f>
        <v>29</v>
      </c>
      <c r="E24" s="1"/>
      <c r="F24" s="2">
        <v>1.2731481481481481E-2</v>
      </c>
      <c r="G24" s="2">
        <v>1.4664351851851852E-2</v>
      </c>
      <c r="H24" s="2">
        <v>1.726851851851852E-2</v>
      </c>
      <c r="I24" s="2">
        <v>1.2094907407407408E-2</v>
      </c>
      <c r="J24" s="2">
        <v>1.3865740740740739E-2</v>
      </c>
      <c r="K24" s="2">
        <v>1.5983796296296295E-2</v>
      </c>
      <c r="L24" s="2">
        <v>1.6053240740740739E-2</v>
      </c>
      <c r="M24" s="2">
        <v>1.6875000000000001E-2</v>
      </c>
      <c r="N24" s="2">
        <v>1.996527777777778E-2</v>
      </c>
      <c r="O24" s="2">
        <v>1.3321759259259261E-2</v>
      </c>
      <c r="P24" s="2">
        <v>1.5011574074074075E-2</v>
      </c>
      <c r="Q24" s="2">
        <v>1.2372685185185186E-2</v>
      </c>
      <c r="R24" s="2">
        <v>1.4583333333333332E-2</v>
      </c>
      <c r="S24" s="2">
        <v>1.7893518518518517E-2</v>
      </c>
      <c r="T24" s="2">
        <v>1.3402777777777777E-2</v>
      </c>
      <c r="U24" s="2">
        <v>1.329861111111111E-2</v>
      </c>
      <c r="V24" s="2">
        <v>1.6087962962962964E-2</v>
      </c>
      <c r="W24" s="2">
        <v>1.2812499999999999E-2</v>
      </c>
      <c r="X24" s="2">
        <v>1.3680555555555555E-2</v>
      </c>
      <c r="Y24" s="2">
        <v>1.3310185185185187E-2</v>
      </c>
      <c r="Z24" s="2">
        <v>1.3171296296296294E-2</v>
      </c>
      <c r="AA24" s="2">
        <v>1.6631944444444446E-2</v>
      </c>
      <c r="AB24" s="2">
        <v>1.650462962962963E-2</v>
      </c>
      <c r="AC24" s="2">
        <v>1.9490740740740743E-2</v>
      </c>
      <c r="AD24" s="2">
        <v>1.5208333333333332E-2</v>
      </c>
      <c r="AE24" s="2">
        <v>1.5659722222222224E-2</v>
      </c>
      <c r="AF24" s="2">
        <v>1.4143518518518519E-2</v>
      </c>
      <c r="AG24" s="2">
        <v>1.3101851851851852E-2</v>
      </c>
      <c r="AH24" s="2">
        <v>1.3657407407407408E-2</v>
      </c>
      <c r="AI24" s="2">
        <v>1.4884259259259259E-2</v>
      </c>
      <c r="AJ24" s="2"/>
      <c r="AK24" s="2"/>
      <c r="AL24" s="2"/>
      <c r="AM24" s="2"/>
      <c r="AN24" s="2"/>
      <c r="AO24" s="2"/>
      <c r="AP24" s="2"/>
      <c r="AQ24" s="2">
        <v>2.0208333333333335E-2</v>
      </c>
      <c r="AR24" s="2"/>
      <c r="AS24" s="2"/>
      <c r="AT24" s="2"/>
      <c r="AU24" s="2"/>
    </row>
    <row r="25" spans="1:47" x14ac:dyDescent="0.25">
      <c r="A25" s="2" t="e">
        <f ca="1">SUM(INDIRECT("PlayerPlatinum[@[N1.3]:["&amp;PlayerPlatinum[[#This Row],[Rank]]&amp;".6]]"))</f>
        <v>#REF!</v>
      </c>
      <c r="B25" s="2" t="s">
        <v>159</v>
      </c>
      <c r="C25" s="1" t="s">
        <v>121</v>
      </c>
      <c r="D25" s="1">
        <f>COUNT(PlayerPlatinum[[#This Row],[N1.3]:[N7.6]])</f>
        <v>5</v>
      </c>
      <c r="E25" s="1"/>
      <c r="F25" s="2">
        <v>1.4733796296296295E-2</v>
      </c>
      <c r="G25" s="2">
        <v>1.653935185185185E-2</v>
      </c>
      <c r="H25" s="2">
        <v>1.650462962962963E-2</v>
      </c>
      <c r="I25" s="2">
        <v>1.3784722222222224E-2</v>
      </c>
      <c r="J25" s="2">
        <v>1.556712962962963E-2</v>
      </c>
      <c r="K25" s="2">
        <v>1.8749999999999999E-2</v>
      </c>
      <c r="L25" s="2">
        <v>1.7280092592592593E-2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x14ac:dyDescent="0.25">
      <c r="A26" s="2" t="e">
        <f ca="1">SUM(INDIRECT("PlayerPlatinum[@[N1.3]:["&amp;PlayerPlatinum[[#This Row],[Rank]]&amp;".6]]"))</f>
        <v>#REF!</v>
      </c>
      <c r="B26" s="2" t="s">
        <v>159</v>
      </c>
      <c r="C26" s="1" t="s">
        <v>115</v>
      </c>
      <c r="D26" s="1">
        <f>COUNT(PlayerPlatinum[[#This Row],[N1.3]:[N7.6]])</f>
        <v>2</v>
      </c>
      <c r="E26" s="1"/>
      <c r="F26" s="2">
        <v>1.7488425925925925E-2</v>
      </c>
      <c r="G26" s="2">
        <v>2.0208333333333335E-2</v>
      </c>
      <c r="H26" s="2">
        <v>2.4212962962962964E-2</v>
      </c>
      <c r="I26" s="2">
        <v>2.1076388888888891E-2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x14ac:dyDescent="0.25">
      <c r="A27" s="2" t="e">
        <f ca="1">SUM(INDIRECT("PlayerPlatinum[@[N1.3]:["&amp;PlayerPlatinum[[#This Row],[Rank]]&amp;".6]]"))</f>
        <v>#REF!</v>
      </c>
      <c r="B27" s="2"/>
      <c r="C27" s="1" t="s">
        <v>124</v>
      </c>
      <c r="D27" s="1">
        <f>COUNT(PlayerPlatinum[[#This Row],[N1.3]:[N7.6]])</f>
        <v>7</v>
      </c>
      <c r="E27" s="1"/>
      <c r="F27" s="2">
        <v>1.539351851851852E-2</v>
      </c>
      <c r="G27" s="2">
        <v>1.5219907407407409E-2</v>
      </c>
      <c r="H27" s="2">
        <v>1.6527777777777777E-2</v>
      </c>
      <c r="I27" s="2">
        <v>1.3761574074074074E-2</v>
      </c>
      <c r="J27" s="2">
        <v>1.6030092592592592E-2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1.3171296296296294E-2</v>
      </c>
      <c r="AA27" s="2">
        <v>1.6631944444444446E-2</v>
      </c>
      <c r="AB27" s="2">
        <v>1.650462962962963E-2</v>
      </c>
      <c r="AC27" s="2">
        <v>1.9490740740740743E-2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x14ac:dyDescent="0.25">
      <c r="A28" s="2" t="e">
        <f ca="1">SUM(INDIRECT("PlayerPlatinum[@[N1.3]:["&amp;PlayerPlatinum[[#This Row],[Rank]]&amp;".6]]"))</f>
        <v>#REF!</v>
      </c>
      <c r="B28" s="2"/>
      <c r="C28" s="1" t="s">
        <v>30</v>
      </c>
      <c r="D28" s="1">
        <f>COUNT(PlayerPlatinum[[#This Row],[N1.3]:[N7.6]])</f>
        <v>5</v>
      </c>
      <c r="E28" s="1"/>
      <c r="F28" s="2">
        <v>1.5081018518518516E-2</v>
      </c>
      <c r="G28" s="2">
        <v>1.695601851851852E-2</v>
      </c>
      <c r="H28" s="2">
        <v>2.3773148148148151E-2</v>
      </c>
      <c r="I28" s="2">
        <v>1.4131944444444445E-2</v>
      </c>
      <c r="J28" s="2">
        <v>1.6307870370370372E-2</v>
      </c>
      <c r="K28" s="2">
        <v>2.1111111111111108E-2</v>
      </c>
      <c r="L28" s="2">
        <v>1.9803240740740739E-2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9591-61A3-413C-A591-4941D5BE8E5B}">
  <dimension ref="A1:AU11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8.5703125" bestFit="1" customWidth="1"/>
    <col min="5" max="5" width="7.5703125" bestFit="1" customWidth="1"/>
    <col min="6" max="48" width="8.140625" bestFit="1" customWidth="1"/>
  </cols>
  <sheetData>
    <row r="1" spans="1:47" x14ac:dyDescent="0.25">
      <c r="A1" t="s">
        <v>158</v>
      </c>
      <c r="B1" t="s">
        <v>159</v>
      </c>
      <c r="C1" t="s">
        <v>132</v>
      </c>
      <c r="D1" t="s">
        <v>160</v>
      </c>
      <c r="E1" t="s">
        <v>161</v>
      </c>
      <c r="F1" t="s">
        <v>12</v>
      </c>
      <c r="G1" t="s">
        <v>24</v>
      </c>
      <c r="H1" t="s">
        <v>8</v>
      </c>
      <c r="I1" t="s">
        <v>28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47</v>
      </c>
      <c r="R1" t="s">
        <v>49</v>
      </c>
      <c r="S1" t="s">
        <v>52</v>
      </c>
      <c r="T1" t="s">
        <v>54</v>
      </c>
      <c r="U1" t="s">
        <v>56</v>
      </c>
      <c r="V1" t="s">
        <v>58</v>
      </c>
      <c r="W1" t="s">
        <v>60</v>
      </c>
      <c r="X1" t="s">
        <v>63</v>
      </c>
      <c r="Y1" t="s">
        <v>65</v>
      </c>
      <c r="Z1" t="s">
        <v>67</v>
      </c>
      <c r="AA1" t="s">
        <v>69</v>
      </c>
      <c r="AB1" t="s">
        <v>71</v>
      </c>
      <c r="AC1" t="s">
        <v>73</v>
      </c>
      <c r="AD1" t="s">
        <v>75</v>
      </c>
      <c r="AE1" t="s">
        <v>77</v>
      </c>
      <c r="AF1" t="s">
        <v>79</v>
      </c>
      <c r="AG1" t="s">
        <v>81</v>
      </c>
      <c r="AH1" t="s">
        <v>83</v>
      </c>
      <c r="AI1" t="s">
        <v>85</v>
      </c>
      <c r="AJ1" t="s">
        <v>87</v>
      </c>
      <c r="AK1" t="s">
        <v>89</v>
      </c>
      <c r="AL1" t="s">
        <v>91</v>
      </c>
      <c r="AM1" t="s">
        <v>93</v>
      </c>
      <c r="AN1" t="s">
        <v>95</v>
      </c>
      <c r="AO1" t="s">
        <v>97</v>
      </c>
      <c r="AP1" t="s">
        <v>99</v>
      </c>
      <c r="AQ1" t="s">
        <v>101</v>
      </c>
      <c r="AR1" t="s">
        <v>103</v>
      </c>
      <c r="AS1" t="s">
        <v>105</v>
      </c>
      <c r="AT1" t="s">
        <v>107</v>
      </c>
      <c r="AU1" t="s">
        <v>109</v>
      </c>
    </row>
    <row r="2" spans="1:47" hidden="1" x14ac:dyDescent="0.25">
      <c r="A2" s="2">
        <f ca="1">SUM(INDIRECT("TeamGold[@[N1.1]:["&amp;TeamGold[[#This Row],[Rank]]&amp;".6]]"))</f>
        <v>1.3333333333333334E-2</v>
      </c>
      <c r="B2" s="2" t="s">
        <v>159</v>
      </c>
      <c r="C2" s="1" t="s">
        <v>136</v>
      </c>
      <c r="D2" s="1">
        <f>COUNT(TeamGold[[#This Row],[N1.1]:[N7.6]])</f>
        <v>1</v>
      </c>
      <c r="E2" s="1" t="s">
        <v>162</v>
      </c>
      <c r="F2" s="2">
        <v>1.3333333333333334E-2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idden="1" x14ac:dyDescent="0.25">
      <c r="A3" s="2">
        <f ca="1">SUM(INDIRECT("TeamGold[@[N1.1]:["&amp;TeamGold[[#This Row],[Rank]]&amp;".6]]"))</f>
        <v>1.3275462962962963E-2</v>
      </c>
      <c r="B3" s="2" t="s">
        <v>159</v>
      </c>
      <c r="C3" s="1" t="s">
        <v>153</v>
      </c>
      <c r="D3" s="1">
        <f>COUNT(TeamGold[[#This Row],[N1.1]:[N7.6]])</f>
        <v>1</v>
      </c>
      <c r="E3" s="1" t="s">
        <v>163</v>
      </c>
      <c r="F3" s="2"/>
      <c r="G3" s="2"/>
      <c r="H3" s="2"/>
      <c r="I3" s="2"/>
      <c r="J3" s="2"/>
      <c r="K3" s="2"/>
      <c r="L3" s="2"/>
      <c r="M3" s="2"/>
      <c r="N3" s="2"/>
      <c r="O3" s="2"/>
      <c r="P3" s="2">
        <v>1.3275462962962963E-2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idden="1" x14ac:dyDescent="0.25">
      <c r="A4" s="2" t="e">
        <f ca="1">SUM(INDIRECT("TeamGold[@[N1.1]:["&amp;TeamGold[[#This Row],[Rank]]&amp;".6]]"))</f>
        <v>#REF!</v>
      </c>
      <c r="B4" s="2" t="s">
        <v>159</v>
      </c>
      <c r="C4" s="1" t="s">
        <v>134</v>
      </c>
      <c r="D4" s="1">
        <f>COUNT(TeamGold[[#This Row],[N1.1]:[N7.6]])</f>
        <v>3</v>
      </c>
      <c r="E4" s="1"/>
      <c r="F4" s="2">
        <v>1.1516203703703702E-2</v>
      </c>
      <c r="G4" s="2">
        <v>1.3148148148148147E-2</v>
      </c>
      <c r="H4" s="2">
        <v>1.2708333333333334E-2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idden="1" x14ac:dyDescent="0.25">
      <c r="A5" s="2" t="e">
        <f ca="1">SUM(INDIRECT("TeamGold[@[N1.1]:["&amp;TeamGold[[#This Row],[Rank]]&amp;".6]]"))</f>
        <v>#REF!</v>
      </c>
      <c r="B5" s="2" t="s">
        <v>159</v>
      </c>
      <c r="C5" s="1" t="s">
        <v>155</v>
      </c>
      <c r="D5" s="1">
        <f>COUNT(TeamGold[[#This Row],[N1.1]:[N7.6]])</f>
        <v>42</v>
      </c>
      <c r="E5" s="1"/>
      <c r="F5" s="2">
        <v>1.3668981481481482E-2</v>
      </c>
      <c r="G5" s="2">
        <v>1.4745370370370372E-2</v>
      </c>
      <c r="H5" s="2">
        <v>1.315972222222222E-2</v>
      </c>
      <c r="I5" s="2">
        <v>1.4571759259259258E-2</v>
      </c>
      <c r="J5" s="2">
        <v>1.4513888888888889E-2</v>
      </c>
      <c r="K5" s="2">
        <v>1.4594907407407405E-2</v>
      </c>
      <c r="L5" s="2">
        <v>1.4490740740740742E-2</v>
      </c>
      <c r="M5" s="2">
        <v>1.4525462962962964E-2</v>
      </c>
      <c r="N5" s="2">
        <v>1.6493055555555556E-2</v>
      </c>
      <c r="O5" s="2">
        <v>1.3495370370370371E-2</v>
      </c>
      <c r="P5" s="2">
        <v>1.298611111111111E-2</v>
      </c>
      <c r="Q5" s="2">
        <v>1.2349537037037039E-2</v>
      </c>
      <c r="R5" s="2">
        <v>1.3877314814814815E-2</v>
      </c>
      <c r="S5" s="2">
        <v>1.3692129629629629E-2</v>
      </c>
      <c r="T5" s="2">
        <v>1.3796296296296298E-2</v>
      </c>
      <c r="U5" s="2">
        <v>1.3888888888888888E-2</v>
      </c>
      <c r="V5" s="2">
        <v>1.3668981481481482E-2</v>
      </c>
      <c r="W5" s="2">
        <v>1.4039351851851851E-2</v>
      </c>
      <c r="X5" s="2">
        <v>1.3807870370370371E-2</v>
      </c>
      <c r="Y5" s="2">
        <v>1.3460648148148147E-2</v>
      </c>
      <c r="Z5" s="2">
        <v>1.2650462962962962E-2</v>
      </c>
      <c r="AA5" s="2">
        <v>1.4687499999999999E-2</v>
      </c>
      <c r="AB5" s="2">
        <v>1.1527777777777777E-2</v>
      </c>
      <c r="AC5" s="2">
        <v>1.7557870370370373E-2</v>
      </c>
      <c r="AD5" s="2">
        <v>1.4247685185185184E-2</v>
      </c>
      <c r="AE5" s="2">
        <v>1.4768518518518519E-2</v>
      </c>
      <c r="AF5" s="2">
        <v>1.4270833333333335E-2</v>
      </c>
      <c r="AG5" s="2">
        <v>1.4004629629629631E-2</v>
      </c>
      <c r="AH5" s="2">
        <v>1.1967592592592592E-2</v>
      </c>
      <c r="AI5" s="2">
        <v>1.34375E-2</v>
      </c>
      <c r="AJ5" s="2">
        <v>1.539351851851852E-2</v>
      </c>
      <c r="AK5" s="2">
        <v>1.5590277777777778E-2</v>
      </c>
      <c r="AL5" s="2">
        <v>1.3611111111111114E-2</v>
      </c>
      <c r="AM5" s="2">
        <v>1.4421296296296295E-2</v>
      </c>
      <c r="AN5" s="2">
        <v>1.5104166666666667E-2</v>
      </c>
      <c r="AO5" s="2">
        <v>1.5844907407407408E-2</v>
      </c>
      <c r="AP5" s="2">
        <v>1.1782407407407406E-2</v>
      </c>
      <c r="AQ5" s="2">
        <v>1.5011574074074075E-2</v>
      </c>
      <c r="AR5" s="2">
        <v>1.6782407407407409E-2</v>
      </c>
      <c r="AS5" s="2">
        <v>1.577546296296296E-2</v>
      </c>
      <c r="AT5" s="2">
        <v>1.4571759259259258E-2</v>
      </c>
      <c r="AU5" s="2">
        <v>1.1921296296296298E-2</v>
      </c>
    </row>
    <row r="6" spans="1:47" hidden="1" x14ac:dyDescent="0.25">
      <c r="A6" s="2" t="e">
        <f ca="1">SUM(INDIRECT("TeamGold[@[N1.1]:["&amp;TeamGold[[#This Row],[Rank]]&amp;".6]]"))</f>
        <v>#REF!</v>
      </c>
      <c r="B6" s="2" t="s">
        <v>159</v>
      </c>
      <c r="C6" s="1" t="s">
        <v>149</v>
      </c>
      <c r="D6" s="1">
        <f>COUNT(TeamGold[[#This Row],[N1.1]:[N7.6]])</f>
        <v>2</v>
      </c>
      <c r="E6" s="1"/>
      <c r="F6" s="2"/>
      <c r="G6" s="2"/>
      <c r="H6" s="2"/>
      <c r="I6" s="2">
        <v>1.699074074074074E-2</v>
      </c>
      <c r="J6" s="2"/>
      <c r="K6" s="2"/>
      <c r="L6" s="2"/>
      <c r="M6" s="2"/>
      <c r="N6" s="2"/>
      <c r="O6" s="2"/>
      <c r="P6" s="2"/>
      <c r="Q6" s="2">
        <v>1.4143518518518519E-2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hidden="1" x14ac:dyDescent="0.25">
      <c r="A7" s="2" t="e">
        <f ca="1">SUM(INDIRECT("TeamGold[@[N1.1]:["&amp;TeamGold[[#This Row],[Rank]]&amp;".6]]"))</f>
        <v>#REF!</v>
      </c>
      <c r="B7" s="2" t="s">
        <v>159</v>
      </c>
      <c r="C7" s="1" t="s">
        <v>139</v>
      </c>
      <c r="D7" s="1">
        <f>COUNT(TeamGold[[#This Row],[N1.1]:[N7.6]])</f>
        <v>2</v>
      </c>
      <c r="E7" s="1"/>
      <c r="F7" s="2">
        <v>1.7060185185185185E-2</v>
      </c>
      <c r="G7" s="2">
        <v>1.9421296296296294E-2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hidden="1" x14ac:dyDescent="0.25">
      <c r="A8" s="2" t="e">
        <f ca="1">SUM(INDIRECT("TeamGold[@[N1.1]:["&amp;TeamGold[[#This Row],[Rank]]&amp;".6]]"))</f>
        <v>#REF!</v>
      </c>
      <c r="B8" s="2" t="s">
        <v>159</v>
      </c>
      <c r="C8" s="1" t="s">
        <v>138</v>
      </c>
      <c r="D8" s="1">
        <f>COUNT(TeamGold[[#This Row],[N1.1]:[N7.6]])</f>
        <v>31</v>
      </c>
      <c r="E8" s="1"/>
      <c r="F8" s="2">
        <v>1.4837962962962963E-2</v>
      </c>
      <c r="G8" s="2">
        <v>1.4930555555555556E-2</v>
      </c>
      <c r="H8" s="2">
        <v>1.4537037037037038E-2</v>
      </c>
      <c r="I8" s="2">
        <v>1.5810185185185184E-2</v>
      </c>
      <c r="J8" s="2">
        <v>1.503472222222222E-2</v>
      </c>
      <c r="K8" s="2">
        <v>1.5740740740740743E-2</v>
      </c>
      <c r="L8" s="2">
        <v>1.5300925925925926E-2</v>
      </c>
      <c r="M8" s="2">
        <v>1.5532407407407406E-2</v>
      </c>
      <c r="N8" s="2">
        <v>1.6932870370370369E-2</v>
      </c>
      <c r="O8" s="2">
        <v>1.4594907407407405E-2</v>
      </c>
      <c r="P8" s="2">
        <v>1.2199074074074072E-2</v>
      </c>
      <c r="Q8" s="2">
        <v>1.4849537037037036E-2</v>
      </c>
      <c r="R8" s="2">
        <v>1.4548611111111111E-2</v>
      </c>
      <c r="S8" s="2">
        <v>1.539351851851852E-2</v>
      </c>
      <c r="T8" s="2">
        <v>1.4733796296296295E-2</v>
      </c>
      <c r="U8" s="2">
        <v>1.5069444444444443E-2</v>
      </c>
      <c r="V8" s="2">
        <v>1.4571759259259258E-2</v>
      </c>
      <c r="W8" s="2">
        <v>1.3842592592592594E-2</v>
      </c>
      <c r="X8" s="2">
        <v>1.53125E-2</v>
      </c>
      <c r="Y8" s="2">
        <v>1.283564814814815E-2</v>
      </c>
      <c r="Z8" s="2">
        <v>1.2037037037037035E-2</v>
      </c>
      <c r="AA8" s="2">
        <v>1.5474537037037038E-2</v>
      </c>
      <c r="AB8" s="2">
        <v>1.3460648148148147E-2</v>
      </c>
      <c r="AC8" s="2">
        <v>1.923611111111111E-2</v>
      </c>
      <c r="AD8" s="2">
        <v>1.545138888888889E-2</v>
      </c>
      <c r="AE8" s="2">
        <v>1.5300925925925926E-2</v>
      </c>
      <c r="AF8" s="2">
        <v>1.7395833333333336E-2</v>
      </c>
      <c r="AG8" s="2">
        <v>1.4490740740740742E-2</v>
      </c>
      <c r="AH8" s="2">
        <v>1.3356481481481483E-2</v>
      </c>
      <c r="AI8" s="2">
        <v>1.324074074074074E-2</v>
      </c>
      <c r="AJ8" s="2">
        <v>1.6087962962962964E-2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hidden="1" x14ac:dyDescent="0.25">
      <c r="A9" s="2" t="e">
        <f ca="1">SUM(INDIRECT("TeamGold[@[N1.1]:["&amp;TeamGold[[#This Row],[Rank]]&amp;".6]]"))</f>
        <v>#REF!</v>
      </c>
      <c r="B9" s="2" t="s">
        <v>159</v>
      </c>
      <c r="C9" s="1" t="s">
        <v>135</v>
      </c>
      <c r="D9" s="1">
        <f>COUNT(TeamGold[[#This Row],[N1.1]:[N7.6]])</f>
        <v>4</v>
      </c>
      <c r="E9" s="1"/>
      <c r="F9" s="2">
        <v>1.3287037037037036E-2</v>
      </c>
      <c r="G9" s="2">
        <v>1.5462962962962963E-2</v>
      </c>
      <c r="H9" s="2">
        <v>1.4305555555555557E-2</v>
      </c>
      <c r="I9" s="2">
        <v>1.3854166666666666E-2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hidden="1" x14ac:dyDescent="0.25">
      <c r="A10" s="2" t="e">
        <f ca="1">SUM(INDIRECT("TeamGold[@[N1.1]:["&amp;TeamGold[[#This Row],[Rank]]&amp;".6]]"))</f>
        <v>#REF!</v>
      </c>
      <c r="B10" s="2" t="s">
        <v>159</v>
      </c>
      <c r="C10" s="1" t="s">
        <v>140</v>
      </c>
      <c r="D10" s="1">
        <f>COUNT(TeamGold[[#This Row],[N1.1]:[N7.6]])</f>
        <v>2</v>
      </c>
      <c r="E10" s="1"/>
      <c r="F10" s="2">
        <v>1.8217592592592594E-2</v>
      </c>
      <c r="G10" s="2"/>
      <c r="H10" s="2"/>
      <c r="I10" s="2">
        <v>1.9074074074074073E-2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idden="1" x14ac:dyDescent="0.25">
      <c r="A11" s="2" t="e">
        <f ca="1">SUM(INDIRECT("TeamGold[@[N1.1]:["&amp;TeamGold[[#This Row],[Rank]]&amp;".6]]"))</f>
        <v>#REF!</v>
      </c>
      <c r="B11" s="2" t="s">
        <v>159</v>
      </c>
      <c r="C11" s="1" t="s">
        <v>137</v>
      </c>
      <c r="D11" s="1">
        <f>COUNT(TeamGold[[#This Row],[N1.1]:[N7.6]])</f>
        <v>4</v>
      </c>
      <c r="E11" s="1"/>
      <c r="F11" s="2">
        <v>1.3402777777777777E-2</v>
      </c>
      <c r="G11" s="2">
        <v>1.6076388888888887E-2</v>
      </c>
      <c r="H11" s="2">
        <v>1.4432870370370372E-2</v>
      </c>
      <c r="I11" s="2">
        <v>1.4293981481481482E-2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C145-A1CE-4D3B-8BA6-E54A3C87B697}">
  <dimension ref="A1:AU20"/>
  <sheetViews>
    <sheetView workbookViewId="0">
      <selection activeCell="E4" sqref="E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11.140625" bestFit="1" customWidth="1"/>
    <col min="5" max="5" width="7.5703125" bestFit="1" customWidth="1"/>
    <col min="6" max="43" width="12" bestFit="1" customWidth="1"/>
    <col min="44" max="44" width="11" bestFit="1" customWidth="1"/>
    <col min="45" max="48" width="12" bestFit="1" customWidth="1"/>
  </cols>
  <sheetData>
    <row r="1" spans="1:47" x14ac:dyDescent="0.25">
      <c r="A1" t="s">
        <v>158</v>
      </c>
      <c r="B1" t="s">
        <v>159</v>
      </c>
      <c r="C1" t="s">
        <v>132</v>
      </c>
      <c r="D1" t="s">
        <v>165</v>
      </c>
      <c r="E1" t="s">
        <v>161</v>
      </c>
      <c r="F1" t="s">
        <v>12</v>
      </c>
      <c r="G1" t="s">
        <v>24</v>
      </c>
      <c r="H1" t="s">
        <v>8</v>
      </c>
      <c r="I1" t="s">
        <v>28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47</v>
      </c>
      <c r="R1" t="s">
        <v>49</v>
      </c>
      <c r="S1" t="s">
        <v>52</v>
      </c>
      <c r="T1" t="s">
        <v>54</v>
      </c>
      <c r="U1" t="s">
        <v>56</v>
      </c>
      <c r="V1" t="s">
        <v>58</v>
      </c>
      <c r="W1" t="s">
        <v>60</v>
      </c>
      <c r="X1" t="s">
        <v>63</v>
      </c>
      <c r="Y1" t="s">
        <v>65</v>
      </c>
      <c r="Z1" t="s">
        <v>67</v>
      </c>
      <c r="AA1" t="s">
        <v>69</v>
      </c>
      <c r="AB1" t="s">
        <v>71</v>
      </c>
      <c r="AC1" t="s">
        <v>73</v>
      </c>
      <c r="AD1" t="s">
        <v>75</v>
      </c>
      <c r="AE1" t="s">
        <v>77</v>
      </c>
      <c r="AF1" t="s">
        <v>79</v>
      </c>
      <c r="AG1" t="s">
        <v>81</v>
      </c>
      <c r="AH1" t="s">
        <v>83</v>
      </c>
      <c r="AI1" t="s">
        <v>85</v>
      </c>
      <c r="AJ1" t="s">
        <v>87</v>
      </c>
      <c r="AK1" t="s">
        <v>89</v>
      </c>
      <c r="AL1" t="s">
        <v>91</v>
      </c>
      <c r="AM1" t="s">
        <v>93</v>
      </c>
      <c r="AN1" t="s">
        <v>95</v>
      </c>
      <c r="AO1" t="s">
        <v>97</v>
      </c>
      <c r="AP1" t="s">
        <v>99</v>
      </c>
      <c r="AQ1" t="s">
        <v>101</v>
      </c>
      <c r="AR1" t="s">
        <v>103</v>
      </c>
      <c r="AS1" t="s">
        <v>105</v>
      </c>
      <c r="AT1" t="s">
        <v>107</v>
      </c>
      <c r="AU1" t="s">
        <v>109</v>
      </c>
    </row>
    <row r="2" spans="1:47" x14ac:dyDescent="0.25">
      <c r="A2" s="2">
        <f ca="1">SUM(INDIRECT("TeamPlatinum[@[N1.3]:["&amp;TeamPlatinum[[#This Row],[Rank]]&amp;".6]]"))</f>
        <v>4.417824074074074E-2</v>
      </c>
      <c r="B2" s="2" t="s">
        <v>159</v>
      </c>
      <c r="C2" s="1" t="s">
        <v>141</v>
      </c>
      <c r="D2" s="1">
        <f>COUNT(TeamPlatinum[[#This Row],[N1.3]:[N7.6]])</f>
        <v>19</v>
      </c>
      <c r="E2" s="1" t="s">
        <v>164</v>
      </c>
      <c r="F2">
        <v>1.2731481481481481E-2</v>
      </c>
      <c r="G2">
        <v>1.4664351851851852E-2</v>
      </c>
      <c r="H2">
        <v>1.726851851851852E-2</v>
      </c>
      <c r="I2">
        <v>1.3043981481481483E-2</v>
      </c>
      <c r="J2">
        <v>1.3865740740740739E-2</v>
      </c>
      <c r="L2">
        <v>1.6053240740740739E-2</v>
      </c>
      <c r="M2">
        <v>1.6875000000000001E-2</v>
      </c>
      <c r="N2">
        <v>1.996527777777778E-2</v>
      </c>
      <c r="O2">
        <v>1.3321759259259261E-2</v>
      </c>
      <c r="P2">
        <v>1.5011574074074075E-2</v>
      </c>
      <c r="Q2">
        <v>1.2372685185185186E-2</v>
      </c>
      <c r="R2">
        <v>1.4583333333333332E-2</v>
      </c>
      <c r="S2">
        <v>1.7893518518518517E-2</v>
      </c>
      <c r="T2">
        <v>1.3402777777777777E-2</v>
      </c>
      <c r="U2">
        <v>1.4965277777777779E-2</v>
      </c>
      <c r="V2">
        <v>1.6087962962962964E-2</v>
      </c>
      <c r="W2">
        <v>1.2812499999999999E-2</v>
      </c>
      <c r="X2">
        <v>1.3680555555555555E-2</v>
      </c>
      <c r="Y2">
        <v>1.3310185185185187E-2</v>
      </c>
      <c r="AH2">
        <v>1.3969907407407408E-2</v>
      </c>
      <c r="AQ2">
        <v>2.0208333333333335E-2</v>
      </c>
    </row>
    <row r="3" spans="1:47" x14ac:dyDescent="0.25">
      <c r="A3" s="2">
        <f ca="1">SUM(INDIRECT("TeamPlatinum[@[N1.3]:["&amp;TeamPlatinum[[#This Row],[Rank]]&amp;".6]]"))</f>
        <v>0.7111226851851854</v>
      </c>
      <c r="B3" s="2" t="s">
        <v>159</v>
      </c>
      <c r="C3" s="1" t="s">
        <v>143</v>
      </c>
      <c r="D3" s="1">
        <f>COUNT(TeamPlatinum[[#This Row],[N1.3]:[N7.6]])</f>
        <v>40</v>
      </c>
      <c r="E3" s="1" t="s">
        <v>163</v>
      </c>
      <c r="F3">
        <v>1.3460648148148147E-2</v>
      </c>
      <c r="G3">
        <v>1.4918981481481483E-2</v>
      </c>
      <c r="H3">
        <v>1.6446759259259262E-2</v>
      </c>
      <c r="I3">
        <v>1.4467592592592593E-2</v>
      </c>
      <c r="J3">
        <v>1.4178240740740741E-2</v>
      </c>
      <c r="K3">
        <v>1.5347222222222222E-2</v>
      </c>
      <c r="L3">
        <v>1.726851851851852E-2</v>
      </c>
      <c r="M3">
        <v>1.8240740740740741E-2</v>
      </c>
      <c r="N3">
        <v>1.923611111111111E-2</v>
      </c>
      <c r="O3">
        <v>1.7465277777777777E-2</v>
      </c>
      <c r="P3">
        <v>1.494212962962963E-2</v>
      </c>
      <c r="Q3">
        <v>1.3541666666666667E-2</v>
      </c>
      <c r="R3">
        <v>1.7812499999999998E-2</v>
      </c>
      <c r="S3">
        <v>1.5821759259259261E-2</v>
      </c>
      <c r="T3">
        <v>1.3460648148148147E-2</v>
      </c>
      <c r="U3">
        <v>1.5682870370370371E-2</v>
      </c>
      <c r="V3">
        <v>1.5497685185185186E-2</v>
      </c>
      <c r="W3">
        <v>1.4710648148148148E-2</v>
      </c>
      <c r="X3">
        <v>1.5821759259259261E-2</v>
      </c>
      <c r="Y3">
        <v>1.5462962962962963E-2</v>
      </c>
      <c r="Z3">
        <v>1.3379629629629628E-2</v>
      </c>
      <c r="AA3">
        <v>2.0706018518518519E-2</v>
      </c>
      <c r="AB3">
        <v>2.0636574074074075E-2</v>
      </c>
      <c r="AC3">
        <v>1.9074074074074073E-2</v>
      </c>
      <c r="AD3">
        <v>1.800925925925926E-2</v>
      </c>
      <c r="AE3">
        <v>1.7337962962962961E-2</v>
      </c>
      <c r="AF3">
        <v>2.3055555555555555E-2</v>
      </c>
      <c r="AG3">
        <v>1.8148148148148146E-2</v>
      </c>
      <c r="AH3">
        <v>1.6377314814814813E-2</v>
      </c>
      <c r="AI3">
        <v>1.6898148148148148E-2</v>
      </c>
      <c r="AJ3">
        <v>1.9768518518518515E-2</v>
      </c>
      <c r="AK3">
        <v>1.7962962962962962E-2</v>
      </c>
      <c r="AL3">
        <v>1.6064814814814813E-2</v>
      </c>
      <c r="AM3">
        <v>2.2743055555555555E-2</v>
      </c>
      <c r="AN3">
        <v>2.1238425925925924E-2</v>
      </c>
      <c r="AO3">
        <v>2.1712962962962962E-2</v>
      </c>
      <c r="AP3">
        <v>1.539351851851852E-2</v>
      </c>
      <c r="AQ3">
        <v>1.9791666666666666E-2</v>
      </c>
      <c r="AR3">
        <v>2.0370370370370369E-2</v>
      </c>
      <c r="AS3">
        <v>2.5405092592592594E-2</v>
      </c>
      <c r="AT3">
        <v>2.1863425925925925E-2</v>
      </c>
      <c r="AU3">
        <v>1.9780092592592592E-2</v>
      </c>
    </row>
    <row r="4" spans="1:47" x14ac:dyDescent="0.25">
      <c r="A4" s="2">
        <f ca="1">SUM(INDIRECT("TeamPlatinum[@[N1.3]:["&amp;TeamPlatinum[[#This Row],[Rank]]&amp;".6]]"))</f>
        <v>7.8923611111111111E-2</v>
      </c>
      <c r="B4" s="2" t="s">
        <v>159</v>
      </c>
      <c r="C4" s="1" t="s">
        <v>146</v>
      </c>
      <c r="D4" s="1">
        <f>COUNT(TeamPlatinum[[#This Row],[N1.3]:[N7.6]])</f>
        <v>5</v>
      </c>
      <c r="E4" s="1" t="s">
        <v>164</v>
      </c>
      <c r="F4">
        <v>1.7094907407407409E-2</v>
      </c>
      <c r="G4">
        <v>1.744212962962963E-2</v>
      </c>
      <c r="H4">
        <v>2.2731481481481481E-2</v>
      </c>
      <c r="I4">
        <v>1.6655092592592593E-2</v>
      </c>
      <c r="J4">
        <v>1.9664351851851853E-2</v>
      </c>
      <c r="K4">
        <v>1.9872685185185184E-2</v>
      </c>
      <c r="L4">
        <v>1.7696759259259259E-2</v>
      </c>
    </row>
    <row r="5" spans="1:47" x14ac:dyDescent="0.25">
      <c r="A5" s="2">
        <f ca="1">SUM(INDIRECT("TeamPlatinum[@[N1.3]:["&amp;TeamPlatinum[[#This Row],[Rank]]&amp;".6]]"))</f>
        <v>6.4606481481481487E-2</v>
      </c>
      <c r="B5" s="2" t="s">
        <v>159</v>
      </c>
      <c r="C5" s="1" t="s">
        <v>144</v>
      </c>
      <c r="D5" s="1">
        <f>COUNT(TeamPlatinum[[#This Row],[N1.3]:[N7.6]])</f>
        <v>5</v>
      </c>
      <c r="E5" s="1" t="s">
        <v>164</v>
      </c>
      <c r="F5">
        <v>1.4733796296296295E-2</v>
      </c>
      <c r="G5">
        <v>1.653935185185185E-2</v>
      </c>
      <c r="H5">
        <v>1.650462962962963E-2</v>
      </c>
      <c r="I5">
        <v>1.3784722222222224E-2</v>
      </c>
      <c r="J5">
        <v>1.556712962962963E-2</v>
      </c>
      <c r="K5">
        <v>1.8749999999999999E-2</v>
      </c>
      <c r="L5">
        <v>1.7280092592592593E-2</v>
      </c>
    </row>
    <row r="6" spans="1:47" x14ac:dyDescent="0.25">
      <c r="A6" s="2" t="e">
        <f ca="1">SUM(INDIRECT("TeamPlatinum[@[N1.3]:["&amp;TeamPlatinum[[#This Row],[Rank]]&amp;".6]]"))</f>
        <v>#REF!</v>
      </c>
      <c r="B6" s="2" t="s">
        <v>159</v>
      </c>
      <c r="C6" s="1" t="s">
        <v>133</v>
      </c>
      <c r="D6" s="1">
        <f>COUNT(TeamPlatinum[[#This Row],[N1.3]:[N7.6]])</f>
        <v>2</v>
      </c>
      <c r="E6" s="1"/>
      <c r="F6">
        <v>1.7488425925925925E-2</v>
      </c>
      <c r="G6">
        <v>2.0208333333333335E-2</v>
      </c>
      <c r="H6">
        <v>2.4212962962962964E-2</v>
      </c>
      <c r="I6">
        <v>2.1076388888888891E-2</v>
      </c>
    </row>
    <row r="7" spans="1:47" x14ac:dyDescent="0.25">
      <c r="A7" s="2" t="e">
        <f ca="1">SUM(INDIRECT("TeamPlatinum[@[N1.3]:["&amp;TeamPlatinum[[#This Row],[Rank]]&amp;".6]]"))</f>
        <v>#REF!</v>
      </c>
      <c r="B7" s="2" t="s">
        <v>159</v>
      </c>
      <c r="C7" s="1" t="s">
        <v>147</v>
      </c>
      <c r="D7" s="1">
        <f>COUNT(TeamPlatinum[[#This Row],[N1.3]:[N7.6]])</f>
        <v>1</v>
      </c>
      <c r="E7" s="1"/>
      <c r="F7">
        <v>1.8310185185185186E-2</v>
      </c>
      <c r="G7">
        <v>1.744212962962963E-2</v>
      </c>
      <c r="H7">
        <v>2.0787037037037038E-2</v>
      </c>
    </row>
    <row r="8" spans="1:47" x14ac:dyDescent="0.25">
      <c r="A8" s="2" t="e">
        <f ca="1">SUM(INDIRECT("TeamPlatinum[@[N1.3]:["&amp;TeamPlatinum[[#This Row],[Rank]]&amp;".6]]"))</f>
        <v>#REF!</v>
      </c>
      <c r="B8" s="2" t="s">
        <v>159</v>
      </c>
      <c r="C8" s="1" t="s">
        <v>151</v>
      </c>
      <c r="D8" s="1">
        <f>COUNT(TeamPlatinum[[#This Row],[N1.3]:[N7.6]])</f>
        <v>1</v>
      </c>
      <c r="E8" s="1"/>
      <c r="I8">
        <v>1.5833333333333335E-2</v>
      </c>
    </row>
    <row r="9" spans="1:47" x14ac:dyDescent="0.25">
      <c r="A9" s="2" t="e">
        <f ca="1">SUM(INDIRECT("TeamPlatinum[@[N1.3]:["&amp;TeamPlatinum[[#This Row],[Rank]]&amp;".6]]"))</f>
        <v>#REF!</v>
      </c>
      <c r="B9" s="2" t="s">
        <v>159</v>
      </c>
      <c r="C9" s="1" t="s">
        <v>142</v>
      </c>
      <c r="D9" s="1">
        <f>COUNT(TeamPlatinum[[#This Row],[N1.3]:[N7.6]])</f>
        <v>1</v>
      </c>
      <c r="E9" s="1"/>
      <c r="F9">
        <v>1.3356481481481483E-2</v>
      </c>
      <c r="G9">
        <v>1.4976851851851852E-2</v>
      </c>
      <c r="H9">
        <v>1.8784722222222223E-2</v>
      </c>
    </row>
    <row r="10" spans="1:47" x14ac:dyDescent="0.25">
      <c r="A10" s="2" t="e">
        <f ca="1">SUM(INDIRECT("TeamPlatinum[@[N1.3]:["&amp;TeamPlatinum[[#This Row],[Rank]]&amp;".6]]"))</f>
        <v>#REF!</v>
      </c>
      <c r="B10" s="2" t="s">
        <v>159</v>
      </c>
      <c r="C10" s="1" t="s">
        <v>134</v>
      </c>
      <c r="D10" s="1">
        <f>COUNT(TeamPlatinum[[#This Row],[N1.3]:[N7.6]])</f>
        <v>3</v>
      </c>
      <c r="E10" s="1"/>
      <c r="I10">
        <v>1.5150462962962963E-2</v>
      </c>
      <c r="J10">
        <v>1.4791666666666668E-2</v>
      </c>
      <c r="K10">
        <v>1.8402777777777778E-2</v>
      </c>
    </row>
    <row r="11" spans="1:47" x14ac:dyDescent="0.25">
      <c r="A11" s="2" t="e">
        <f ca="1">SUM(INDIRECT("TeamPlatinum[@[N1.3]:["&amp;TeamPlatinum[[#This Row],[Rank]]&amp;".6]]"))</f>
        <v>#REF!</v>
      </c>
      <c r="B11" s="2" t="s">
        <v>159</v>
      </c>
      <c r="C11" s="1" t="s">
        <v>154</v>
      </c>
      <c r="D11" s="1">
        <f>COUNT(TeamPlatinum[[#This Row],[N1.3]:[N7.6]])</f>
        <v>1</v>
      </c>
      <c r="E11" s="1"/>
      <c r="U11">
        <v>1.4918981481481483E-2</v>
      </c>
    </row>
    <row r="12" spans="1:47" x14ac:dyDescent="0.25">
      <c r="A12" s="2" t="e">
        <f ca="1">SUM(INDIRECT("TeamPlatinum[@[N1.3]:["&amp;TeamPlatinum[[#This Row],[Rank]]&amp;".6]]"))</f>
        <v>#REF!</v>
      </c>
      <c r="B12" s="2" t="s">
        <v>159</v>
      </c>
      <c r="C12" s="1" t="s">
        <v>149</v>
      </c>
      <c r="D12" s="1">
        <f>COUNT(TeamPlatinum[[#This Row],[N1.3]:[N7.6]])</f>
        <v>2</v>
      </c>
      <c r="E12" s="1"/>
      <c r="H12">
        <v>1.8854166666666665E-2</v>
      </c>
      <c r="J12">
        <v>1.6597222222222222E-2</v>
      </c>
    </row>
    <row r="13" spans="1:47" x14ac:dyDescent="0.25">
      <c r="A13" s="2" t="e">
        <f ca="1">SUM(INDIRECT("TeamPlatinum[@[N1.3]:["&amp;TeamPlatinum[[#This Row],[Rank]]&amp;".6]]"))</f>
        <v>#REF!</v>
      </c>
      <c r="B13" s="2" t="s">
        <v>159</v>
      </c>
      <c r="C13" s="1" t="s">
        <v>139</v>
      </c>
      <c r="D13" s="1">
        <f>COUNT(TeamPlatinum[[#This Row],[N1.3]:[N7.6]])</f>
        <v>2</v>
      </c>
      <c r="E13" s="1"/>
      <c r="L13">
        <v>1.9942129629629629E-2</v>
      </c>
      <c r="R13">
        <v>1.9652777777777779E-2</v>
      </c>
    </row>
    <row r="14" spans="1:47" x14ac:dyDescent="0.25">
      <c r="A14" s="2" t="e">
        <f ca="1">SUM(INDIRECT("TeamPlatinum[@[N1.3]:["&amp;TeamPlatinum[[#This Row],[Rank]]&amp;".6]]"))</f>
        <v>#REF!</v>
      </c>
      <c r="B14" s="2" t="s">
        <v>159</v>
      </c>
      <c r="C14" s="1" t="s">
        <v>148</v>
      </c>
      <c r="D14" s="1">
        <f>COUNT(TeamPlatinum[[#This Row],[N1.3]:[N7.6]])</f>
        <v>0</v>
      </c>
      <c r="E14" s="1"/>
      <c r="G14">
        <v>2.8043981481481479E-2</v>
      </c>
    </row>
    <row r="15" spans="1:47" x14ac:dyDescent="0.25">
      <c r="A15" s="2" t="e">
        <f ca="1">SUM(INDIRECT("TeamPlatinum[@[N1.3]:["&amp;TeamPlatinum[[#This Row],[Rank]]&amp;".6]]"))</f>
        <v>#REF!</v>
      </c>
      <c r="B15" s="2" t="s">
        <v>159</v>
      </c>
      <c r="C15" s="1" t="s">
        <v>145</v>
      </c>
      <c r="D15" s="1">
        <f>COUNT(TeamPlatinum[[#This Row],[N1.3]:[N7.6]])</f>
        <v>5</v>
      </c>
      <c r="E15" s="1"/>
      <c r="F15">
        <v>1.5081018518518516E-2</v>
      </c>
      <c r="G15">
        <v>1.695601851851852E-2</v>
      </c>
      <c r="H15">
        <v>2.3773148148148151E-2</v>
      </c>
      <c r="I15">
        <v>1.4131944444444445E-2</v>
      </c>
      <c r="J15">
        <v>1.6307870370370372E-2</v>
      </c>
      <c r="K15">
        <v>2.1111111111111108E-2</v>
      </c>
      <c r="L15">
        <v>1.9803240740740739E-2</v>
      </c>
    </row>
    <row r="16" spans="1:47" x14ac:dyDescent="0.25">
      <c r="A16" s="2" t="e">
        <f ca="1">SUM(INDIRECT("TeamPlatinum[@[N1.3]:["&amp;TeamPlatinum[[#This Row],[Rank]]&amp;".6]]"))</f>
        <v>#REF!</v>
      </c>
      <c r="B16" s="2" t="s">
        <v>159</v>
      </c>
      <c r="C16" s="1" t="s">
        <v>152</v>
      </c>
      <c r="D16" s="1">
        <f>COUNT(TeamPlatinum[[#This Row],[N1.3]:[N7.6]])</f>
        <v>3</v>
      </c>
      <c r="E16" s="1"/>
      <c r="K16">
        <v>1.5983796296296295E-2</v>
      </c>
      <c r="O16">
        <v>1.3344907407407408E-2</v>
      </c>
      <c r="W16">
        <v>1.3101851851851852E-2</v>
      </c>
    </row>
    <row r="17" spans="1:35" x14ac:dyDescent="0.25">
      <c r="A17" s="2" t="e">
        <f ca="1">SUM(INDIRECT("TeamPlatinum[@[N1.3]:["&amp;TeamPlatinum[[#This Row],[Rank]]&amp;".6]]"))</f>
        <v>#REF!</v>
      </c>
      <c r="B17" s="2" t="s">
        <v>159</v>
      </c>
      <c r="C17" s="1" t="s">
        <v>150</v>
      </c>
      <c r="D17" s="1">
        <f>COUNT(TeamPlatinum[[#This Row],[N1.3]:[N7.6]])</f>
        <v>2</v>
      </c>
      <c r="E17" s="1"/>
      <c r="I17">
        <v>1.2094907407407408E-2</v>
      </c>
      <c r="U17">
        <v>1.329861111111111E-2</v>
      </c>
    </row>
    <row r="18" spans="1:35" x14ac:dyDescent="0.25">
      <c r="A18" s="2" t="e">
        <f ca="1">SUM(INDIRECT("TeamPlatinum[@[N1.3]:["&amp;TeamPlatinum[[#This Row],[Rank]]&amp;".6]]"))</f>
        <v>#REF!</v>
      </c>
      <c r="B18" s="2" t="s">
        <v>159</v>
      </c>
      <c r="C18" s="1" t="s">
        <v>157</v>
      </c>
      <c r="D18" s="1">
        <f>COUNT(TeamPlatinum[[#This Row],[N1.3]:[N7.6]])</f>
        <v>6</v>
      </c>
      <c r="E18" s="1"/>
      <c r="AD18">
        <v>1.5208333333333332E-2</v>
      </c>
      <c r="AE18">
        <v>1.5659722222222224E-2</v>
      </c>
      <c r="AF18">
        <v>1.4143518518518519E-2</v>
      </c>
      <c r="AG18">
        <v>1.3101851851851852E-2</v>
      </c>
      <c r="AH18">
        <v>1.3657407407407408E-2</v>
      </c>
      <c r="AI18">
        <v>1.4884259259259259E-2</v>
      </c>
    </row>
    <row r="19" spans="1:35" x14ac:dyDescent="0.25">
      <c r="A19" s="2" t="e">
        <f ca="1">SUM(INDIRECT("TeamPlatinum[@[N1.3]:["&amp;TeamPlatinum[[#This Row],[Rank]]&amp;".6]]"))</f>
        <v>#REF!</v>
      </c>
      <c r="B19" s="2"/>
      <c r="C19" s="1" t="s">
        <v>156</v>
      </c>
      <c r="D19" s="1">
        <f>COUNT(TeamPlatinum[[#This Row],[N1.3]:[N7.6]])</f>
        <v>4</v>
      </c>
      <c r="E19" s="1"/>
      <c r="Z19">
        <v>1.3171296296296294E-2</v>
      </c>
      <c r="AA19">
        <v>1.6631944444444446E-2</v>
      </c>
      <c r="AB19">
        <v>1.650462962962963E-2</v>
      </c>
      <c r="AC19">
        <v>1.9490740740740743E-2</v>
      </c>
    </row>
    <row r="20" spans="1:35" x14ac:dyDescent="0.25">
      <c r="A20" s="2" t="e">
        <f ca="1">SUM(INDIRECT("TeamPlatinum[@[N1.3]:["&amp;TeamPlatinum[[#This Row],[Rank]]&amp;".6]]"))</f>
        <v>#REF!</v>
      </c>
      <c r="B20" s="2" t="s">
        <v>159</v>
      </c>
      <c r="C20" s="1" t="s">
        <v>167</v>
      </c>
      <c r="D20" s="1">
        <f>COUNT(TeamPlatinum[[#This Row],[N1.3]:[N7.6]])</f>
        <v>3</v>
      </c>
      <c r="E20" s="1"/>
      <c r="F20">
        <v>1.539351851851852E-2</v>
      </c>
      <c r="G20">
        <v>1.5219907407407409E-2</v>
      </c>
      <c r="H20">
        <v>1.6527777777777777E-2</v>
      </c>
      <c r="I20">
        <v>1.3761574074074074E-2</v>
      </c>
      <c r="J20">
        <v>1.6030092592592592E-2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8 e 9 3 f f - f d 1 d - 4 b 5 4 - a b 0 a - 1 b 5 a b c e 0 1 a a 7 "   x m l n s = " h t t p : / / s c h e m a s . m i c r o s o f t . c o m / D a t a M a s h u p " > A A A A A J 0 F A A B Q S w M E F A A C A A g A X V O j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d U 6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O j T j i r P 9 G V A g A A 0 Q 0 A A B M A H A B G b 3 J t d W x h c y 9 T Z W N 0 a W 9 u M S 5 t I K I Y A C i g F A A A A A A A A A A A A A A A A A A A A A A A A A A A A O 1 W 3 4 / S Q B B + J + F / 2 K w v b d I Q j U Y T L z z c A X c S R R G a + A D E L G W Q 9 b a 7 u D / u I I T / 3 d 0 u p d A e a n K a a I S H t p n 5 Z u b b b 2 Z o F S S a C o 6 G / v 7 s o l 6 r 1 9 S C S J i h P i N r k A P D F W o i B r q G 7 G 8 o j E z A G j q r B F j j k 5 C 3 U y F u g 2 v K o N E S X A P X K n B B V 2 u f w H n 6 R C / C C H H D W I S 0 N B B G W b a i x O e Y T J n L 6 w t s R l 0 N a R M X A B y 9 p X z W x B k O T 7 a j N t F k 4 t M 8 w a 0 F 4 V 8 s 5 3 i 9 B G y z Z K h G L A l X c y H T l m A m 5 c 6 p g n L N a L P Z l c G W m 4 U g D S u 9 j d A G x 0 D S i r F t J H F a 5 Q 5 u 0 i l I 7 6 L z O U 0 M 0 + t K 1 B V R U D E O Q V J Q F f M l 0 9 V 4 w Y 1 D d r l + + a L h T u I Z u v N W 0 i 4 h o Y Q d 2 b d h L p X t h w b X 3 4 G 4 V 4 V W Q 2 B 2 B p w t K M k Z I S D J A g U j T 3 d i Q / D 7 V y i W 1 H B w N 8 I U D h H h M 4 v J e D r I 0 3 B f 8 U Y K s 6 w U z K x B m c + B V s d y 5 j 1 y J 7 Q Q U B r F N N 2 z e 0 e V b v Q o D 0 Z 5 f y Z h t U F e 2 V K A N e 6 x J a 0 G I O Q s I + c n 6 I D + z r W z B 6 V T R j 8 5 h X 3 y X A 5 O s g 1 r l J 8 s f L i Z b i 7 P e 3 n e y 7 9 i L 7 N m / O N b u R u o x + y k H 9 U b w W Z + K + v H a 1 l M d 1 T / 5 Y b 7 6 H 2 f C 8 5 Z r 1 0 t b L t Z 3 / N L x d 3 D o j h H o U m p s 6 X 9 8 B J t i 7 x 9 e i f 0 P m + R N r M H 1 b q R 7 2 L b X i h P H k L k z a 3 q v Y s d m j S s W + V P U K j q b q + 2 m E n / k P Z l 6 f N y + H 9 X 3 y 3 O y Z n P X 1 P n i f / t m v 9 w 3 h + r + 3 n a T y j / 0 O e T E 6 j 9 e t y X 4 q s V U 4 1 7 n T c f r s c O O e 4 R p V B n P r d 2 9 B z 1 + i h u W V + W B V 2 t d 3 9 L j R V T K 4 x S 0 A S N u q p P J L H P I D 8 a k O u m + y a L s t d 9 E 1 9 y J 1 k Z M o B v h l p y G X R y 8 R 1 Q S w E C L Q A U A A I A C A B d U 6 N O o I R L R 6 Y A A A D 4 A A A A E g A A A A A A A A A A A A A A A A A A A A A A Q 2 9 u Z m l n L 1 B h Y 2 t h Z 2 U u e G 1 s U E s B A i 0 A F A A C A A g A X V O j T g / K 6 a u k A A A A 6 Q A A A B M A A A A A A A A A A A A A A A A A 8 g A A A F t D b 2 5 0 Z W 5 0 X 1 R 5 c G V z X S 5 4 b W x Q S w E C L Q A U A A I A C A B d U 6 N O O K s / 0 Z U C A A D R D Q A A E w A A A A A A A A A A A A A A A A D j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k w A A A A A A A M 2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N v d W 5 0 I i B W Y W x 1 Z T 0 i b D U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D o y N T o x M S 4 x O T g 5 M T I 4 W i I g L z 4 8 R W 5 0 c n k g V H l w Z T 0 i R m l s b E N v b H V t b l R 5 c G V z I i B W Y W x 1 Z T 0 i c 0 J n W U d C Z 1 U 9 I i A v P j x F b n R y e S B U e X B l P S J G a W x s Q 2 9 s d W 1 u T m F t Z X M i I F Z h b H V l P S J z W y Z x d W 9 0 O 0 J h c 2 U m c X V v d D s s J n F 1 b 3 Q 7 R G l m Z m l j d W x 0 e S Z x d W 9 0 O y w m c X V v d D t Q b G F 5 Z X I m c X V v d D s s J n F 1 b 3 Q 7 Q W x 0 J n F 1 b 3 Q 7 L C Z x d W 9 0 O 0 J l c 3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B b H Q s N H 0 m c X V v d D s s J n F 1 b 3 Q 7 U 2 V j d G l v b j E v U G x h e W V y U n V u c y 9 H c m 9 1 c G V k I F J v d 3 M u e 0 J l c 3 Q g V G l t Z S w z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W x 0 L D R 9 J n F 1 b 3 Q 7 L C Z x d W 9 0 O 1 N l Y 3 R p b 2 4 x L 1 B s Y X l l c l J 1 b n M v R 3 J v d X B l Z C B S b 3 d z L n t C Z X N 0 I F R p b W U s M 3 0 m c X V v d D t d L C Z x d W 9 0 O 1 J l b G F 0 a W 9 u c 2 h p c E l u Z m 8 m c X V v d D s 6 W 1 1 9 I i A v P j x F b n R y e S B U e X B l P S J R d W V y e U l E I i B W Y W x 1 Z T 0 i c z A 3 M m U 5 O T M 0 L W Q z Y z M t N D h i Y S 1 i N m E w L W I x N m R j Y j c x Z D k y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Y W 1 S d W 5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B b H Q m c X V v d D s s J n F 1 b 3 Q 7 Q m V z d C B U a W 1 l J n F 1 b 3 Q 7 X S I g L z 4 8 R W 5 0 c n k g V H l w Z T 0 i R m l s b E N v b H V t b l R 5 c G V z I i B W Y W x 1 Z T 0 i c 0 J n W U d C Z 1 U 9 I i A v P j x F b n R y e S B U e X B l P S J G a W x s T G F z d F V w Z G F 0 Z W Q i I F Z h b H V l P S J k M j A x O S 0 w N S 0 w M 1 Q w O D o y N T o x M S 4 x O D c 5 M T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R G l m Z m l j d W x 0 e S Z x d W 9 0 O y w m c X V v d D t U Z W F t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B b H Q s N H 0 m c X V v d D s s J n F 1 b 3 Q 7 U 2 V j d G l v b j E v V G V h b V J 1 b n M v R 3 J v d X B l Z C B S b 3 d z L n t C Z X N 0 I F R p b W U s M 3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U Z W F t J n F 1 b 3 Q 7 X S w m c X V v d D t D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F s d C w 0 f S Z x d W 9 0 O y w m c X V v d D t T Z W N 0 a W 9 u M S 9 U Z W F t U n V u c y 9 H c m 9 1 c G V k I F J v d 3 M u e 0 J l c 3 Q g V G l t Z S w z f S Z x d W 9 0 O 1 0 s J n F 1 b 3 Q 7 U m V s Y X R p b 2 5 z a G l w S W 5 m b y Z x d W 9 0 O z p b X X 0 i I C 8 + P E V u d H J 5 I F R 5 c G U 9 I l F 1 Z X J 5 S U Q i I F Z h b H V l P S J z N D h l Y m U z M D U t N W Q w O S 0 0 Z G I x L T g 4 Y z M t N z k 3 N T J i N m N h N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k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T j E u M S Z x d W 9 0 O y w m c X V v d D t O M S 4 y J n F 1 b 3 Q 7 L C Z x d W 9 0 O 0 4 x L j M m c X V v d D s s J n F 1 b 3 Q 7 T j E u N C Z x d W 9 0 O y w m c X V v d D t O M S 4 1 J n F 1 b 3 Q 7 L C Z x d W 9 0 O 0 4 x L j Y m c X V v d D s s J n F 1 b 3 Q 7 T j I u M S Z x d W 9 0 O y w m c X V v d D t O M i 4 y J n F 1 b 3 Q 7 L C Z x d W 9 0 O 0 4 y L j M m c X V v d D s s J n F 1 b 3 Q 7 T j I u N C Z x d W 9 0 O y w m c X V v d D t O M i 4 1 J n F 1 b 3 Q 7 L C Z x d W 9 0 O 0 4 y L j Y m c X V v d D s s J n F 1 b 3 Q 7 T j M u M S Z x d W 9 0 O y w m c X V v d D t O M y 4 y J n F 1 b 3 Q 7 L C Z x d W 9 0 O 0 4 z L j M m c X V v d D s s J n F 1 b 3 Q 7 T j M u N C Z x d W 9 0 O y w m c X V v d D t O M y 4 1 J n F 1 b 3 Q 7 L C Z x d W 9 0 O 0 4 z L j Y m c X V v d D s s J n F 1 b 3 Q 7 T j Q u M S Z x d W 9 0 O y w m c X V v d D t O N C 4 y J n F 1 b 3 Q 7 L C Z x d W 9 0 O 0 4 0 L j M m c X V v d D s s J n F 1 b 3 Q 7 T j Q u N C Z x d W 9 0 O y w m c X V v d D t O N C 4 1 J n F 1 b 3 Q 7 L C Z x d W 9 0 O 0 4 0 L j Y m c X V v d D s s J n F 1 b 3 Q 7 T j U u M S Z x d W 9 0 O y w m c X V v d D t O N S 4 y J n F 1 b 3 Q 7 L C Z x d W 9 0 O 0 4 1 L j M m c X V v d D s s J n F 1 b 3 Q 7 T j U u N C Z x d W 9 0 O y w m c X V v d D t O N S 4 1 J n F 1 b 3 Q 7 L C Z x d W 9 0 O 0 4 1 L j Y m c X V v d D s s J n F 1 b 3 Q 7 T j Y u M S Z x d W 9 0 O y w m c X V v d D t O N i 4 y J n F 1 b 3 Q 7 L C Z x d W 9 0 O 0 4 2 L j M m c X V v d D s s J n F 1 b 3 Q 7 T j Y u N C Z x d W 9 0 O y w m c X V v d D t O N i 4 1 J n F 1 b 3 Q 7 L C Z x d W 9 0 O 0 4 2 L j Y m c X V v d D s s J n F 1 b 3 Q 7 T j c u M S Z x d W 9 0 O y w m c X V v d D t O N y 4 y J n F 1 b 3 Q 7 L C Z x d W 9 0 O 0 4 3 L j M m c X V v d D s s J n F 1 b 3 Q 7 T j c u N C Z x d W 9 0 O y w m c X V v d D t O N y 4 1 J n F 1 b 3 Q 7 L C Z x d W 9 0 O 0 4 3 L j Y m c X V v d D t d I i A v P j x F b n R y e S B U e X B l P S J G a W x s Q 2 9 s d W 1 u V H l w Z X M i I F Z h b H V l P S J z Q m d V R k J R V U Z C U V V G Q l F V R k J R V U Z C U V V G Q l F V R k J R V U Z C U V V G Q l F V R k J R V U Z C U V V G Q l F V R k J R V U Z C U T 0 9 I i A v P j x F b n R y e S B U e X B l P S J G a W x s T G F z d F V w Z G F 0 Z W Q i I F Z h b H V l P S J k M j A x O S 0 w N S 0 w M 1 Q w O D o y N T o x M S 4 x N T k 5 M D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C I g L z 4 8 R W 5 0 c n k g V H l w Z T 0 i U X V l c n l J R C I g V m F s d W U 9 I n M 0 N T g z O W Z i N i 1 j Z D l i L T Q 1 N z A t O T A 0 N y 0 x N 2 Y 4 M 2 V h M z M 0 N j I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T j E u M S w x f S Z x d W 9 0 O y w m c X V v d D t T Z W N 0 a W 9 u M S 9 Q b G F 5 Z X J H b 2 x k L 1 B p d m 9 0 Z W Q g Q 2 9 s d W 1 u L n t O M S 4 y L D J 9 J n F 1 b 3 Q 7 L C Z x d W 9 0 O 1 N l Y 3 R p b 2 4 x L 1 B s Y X l l c k d v b G Q v U G l 2 b 3 R l Z C B D b 2 x 1 b W 4 u e 0 4 x L j M s M 3 0 m c X V v d D s s J n F 1 b 3 Q 7 U 2 V j d G l v b j E v U G x h e W V y R 2 9 s Z C 9 Q a X Z v d G V k I E N v b H V t b i 5 7 T j E u N C w 0 f S Z x d W 9 0 O y w m c X V v d D t T Z W N 0 a W 9 u M S 9 Q b G F 5 Z X J H b 2 x k L 1 B p d m 9 0 Z W Q g Q 2 9 s d W 1 u L n t O M S 4 1 L D V 9 J n F 1 b 3 Q 7 L C Z x d W 9 0 O 1 N l Y 3 R p b 2 4 x L 1 B s Y X l l c k d v b G Q v U G l 2 b 3 R l Z C B D b 2 x 1 b W 4 u e 0 4 x L j Y s N n 0 m c X V v d D s s J n F 1 b 3 Q 7 U 2 V j d G l v b j E v U G x h e W V y R 2 9 s Z C 9 Q a X Z v d G V k I E N v b H V t b i 5 7 T j I u M S w 3 f S Z x d W 9 0 O y w m c X V v d D t T Z W N 0 a W 9 u M S 9 Q b G F 5 Z X J H b 2 x k L 1 B p d m 9 0 Z W Q g Q 2 9 s d W 1 u L n t O M i 4 y L D h 9 J n F 1 b 3 Q 7 L C Z x d W 9 0 O 1 N l Y 3 R p b 2 4 x L 1 B s Y X l l c k d v b G Q v U G l 2 b 3 R l Z C B D b 2 x 1 b W 4 u e 0 4 y L j M s O X 0 m c X V v d D s s J n F 1 b 3 Q 7 U 2 V j d G l v b j E v U G x h e W V y R 2 9 s Z C 9 Q a X Z v d G V k I E N v b H V t b i 5 7 T j I u N C w x M H 0 m c X V v d D s s J n F 1 b 3 Q 7 U 2 V j d G l v b j E v U G x h e W V y R 2 9 s Z C 9 Q a X Z v d G V k I E N v b H V t b i 5 7 T j I u N S w x M X 0 m c X V v d D s s J n F 1 b 3 Q 7 U 2 V j d G l v b j E v U G x h e W V y R 2 9 s Z C 9 Q a X Z v d G V k I E N v b H V t b i 5 7 T j I u N i w x M n 0 m c X V v d D s s J n F 1 b 3 Q 7 U 2 V j d G l v b j E v U G x h e W V y R 2 9 s Z C 9 Q a X Z v d G V k I E N v b H V t b i 5 7 T j M u M S w x M 3 0 m c X V v d D s s J n F 1 b 3 Q 7 U 2 V j d G l v b j E v U G x h e W V y R 2 9 s Z C 9 Q a X Z v d G V k I E N v b H V t b i 5 7 T j M u M i w x N H 0 m c X V v d D s s J n F 1 b 3 Q 7 U 2 V j d G l v b j E v U G x h e W V y R 2 9 s Z C 9 Q a X Z v d G V k I E N v b H V t b i 5 7 T j M u M y w x N X 0 m c X V v d D s s J n F 1 b 3 Q 7 U 2 V j d G l v b j E v U G x h e W V y R 2 9 s Z C 9 Q a X Z v d G V k I E N v b H V t b i 5 7 T j M u N C w x N n 0 m c X V v d D s s J n F 1 b 3 Q 7 U 2 V j d G l v b j E v U G x h e W V y R 2 9 s Z C 9 Q a X Z v d G V k I E N v b H V t b i 5 7 T j M u N S w x N 3 0 m c X V v d D s s J n F 1 b 3 Q 7 U 2 V j d G l v b j E v U G x h e W V y R 2 9 s Z C 9 Q a X Z v d G V k I E N v b H V t b i 5 7 T j M u N i w x O H 0 m c X V v d D s s J n F 1 b 3 Q 7 U 2 V j d G l v b j E v U G x h e W V y R 2 9 s Z C 9 Q a X Z v d G V k I E N v b H V t b i 5 7 T j Q u M S w x O X 0 m c X V v d D s s J n F 1 b 3 Q 7 U 2 V j d G l v b j E v U G x h e W V y R 2 9 s Z C 9 Q a X Z v d G V k I E N v b H V t b i 5 7 T j Q u M i w y M H 0 m c X V v d D s s J n F 1 b 3 Q 7 U 2 V j d G l v b j E v U G x h e W V y R 2 9 s Z C 9 Q a X Z v d G V k I E N v b H V t b i 5 7 T j Q u M y w y M X 0 m c X V v d D s s J n F 1 b 3 Q 7 U 2 V j d G l v b j E v U G x h e W V y R 2 9 s Z C 9 Q a X Z v d G V k I E N v b H V t b i 5 7 T j Q u N C w y M n 0 m c X V v d D s s J n F 1 b 3 Q 7 U 2 V j d G l v b j E v U G x h e W V y R 2 9 s Z C 9 Q a X Z v d G V k I E N v b H V t b i 5 7 T j Q u N S w y M 3 0 m c X V v d D s s J n F 1 b 3 Q 7 U 2 V j d G l v b j E v U G x h e W V y R 2 9 s Z C 9 Q a X Z v d G V k I E N v b H V t b i 5 7 T j Q u N i w y N H 0 m c X V v d D s s J n F 1 b 3 Q 7 U 2 V j d G l v b j E v U G x h e W V y R 2 9 s Z C 9 Q a X Z v d G V k I E N v b H V t b i 5 7 T j U u M S w y N X 0 m c X V v d D s s J n F 1 b 3 Q 7 U 2 V j d G l v b j E v U G x h e W V y R 2 9 s Z C 9 Q a X Z v d G V k I E N v b H V t b i 5 7 T j U u M i w y N n 0 m c X V v d D s s J n F 1 b 3 Q 7 U 2 V j d G l v b j E v U G x h e W V y R 2 9 s Z C 9 Q a X Z v d G V k I E N v b H V t b i 5 7 T j U u M y w y N 3 0 m c X V v d D s s J n F 1 b 3 Q 7 U 2 V j d G l v b j E v U G x h e W V y R 2 9 s Z C 9 Q a X Z v d G V k I E N v b H V t b i 5 7 T j U u N C w y O H 0 m c X V v d D s s J n F 1 b 3 Q 7 U 2 V j d G l v b j E v U G x h e W V y R 2 9 s Z C 9 Q a X Z v d G V k I E N v b H V t b i 5 7 T j U u N S w y O X 0 m c X V v d D s s J n F 1 b 3 Q 7 U 2 V j d G l v b j E v U G x h e W V y R 2 9 s Z C 9 Q a X Z v d G V k I E N v b H V t b i 5 7 T j U u N i w z M H 0 m c X V v d D s s J n F 1 b 3 Q 7 U 2 V j d G l v b j E v U G x h e W V y R 2 9 s Z C 9 Q a X Z v d G V k I E N v b H V t b i 5 7 T j Y u M S w z M X 0 m c X V v d D s s J n F 1 b 3 Q 7 U 2 V j d G l v b j E v U G x h e W V y R 2 9 s Z C 9 Q a X Z v d G V k I E N v b H V t b i 5 7 T j Y u M i w z M n 0 m c X V v d D s s J n F 1 b 3 Q 7 U 2 V j d G l v b j E v U G x h e W V y R 2 9 s Z C 9 Q a X Z v d G V k I E N v b H V t b i 5 7 T j Y u M y w z M 3 0 m c X V v d D s s J n F 1 b 3 Q 7 U 2 V j d G l v b j E v U G x h e W V y R 2 9 s Z C 9 Q a X Z v d G V k I E N v b H V t b i 5 7 T j Y u N C w z N H 0 m c X V v d D s s J n F 1 b 3 Q 7 U 2 V j d G l v b j E v U G x h e W V y R 2 9 s Z C 9 Q a X Z v d G V k I E N v b H V t b i 5 7 T j Y u N S w z N X 0 m c X V v d D s s J n F 1 b 3 Q 7 U 2 V j d G l v b j E v U G x h e W V y R 2 9 s Z C 9 Q a X Z v d G V k I E N v b H V t b i 5 7 T j Y u N i w z N n 0 m c X V v d D s s J n F 1 b 3 Q 7 U 2 V j d G l v b j E v U G x h e W V y R 2 9 s Z C 9 Q a X Z v d G V k I E N v b H V t b i 5 7 T j c u M S w z N 3 0 m c X V v d D s s J n F 1 b 3 Q 7 U 2 V j d G l v b j E v U G x h e W V y R 2 9 s Z C 9 Q a X Z v d G V k I E N v b H V t b i 5 7 T j c u M i w z O H 0 m c X V v d D s s J n F 1 b 3 Q 7 U 2 V j d G l v b j E v U G x h e W V y R 2 9 s Z C 9 Q a X Z v d G V k I E N v b H V t b i 5 7 T j c u M y w z O X 0 m c X V v d D s s J n F 1 b 3 Q 7 U 2 V j d G l v b j E v U G x h e W V y R 2 9 s Z C 9 Q a X Z v d G V k I E N v b H V t b i 5 7 T j c u N C w 0 M H 0 m c X V v d D s s J n F 1 b 3 Q 7 U 2 V j d G l v b j E v U G x h e W V y R 2 9 s Z C 9 Q a X Z v d G V k I E N v b H V t b i 5 7 T j c u N S w 0 M X 0 m c X V v d D s s J n F 1 b 3 Q 7 U 2 V j d G l v b j E v U G x h e W V y R 2 9 s Z C 9 Q a X Z v d G V k I E N v b H V t b i 5 7 T j c u N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O M S 4 x L D F 9 J n F 1 b 3 Q 7 L C Z x d W 9 0 O 1 N l Y 3 R p b 2 4 x L 1 B s Y X l l c k d v b G Q v U G l 2 b 3 R l Z C B D b 2 x 1 b W 4 u e 0 4 x L j I s M n 0 m c X V v d D s s J n F 1 b 3 Q 7 U 2 V j d G l v b j E v U G x h e W V y R 2 9 s Z C 9 Q a X Z v d G V k I E N v b H V t b i 5 7 T j E u M y w z f S Z x d W 9 0 O y w m c X V v d D t T Z W N 0 a W 9 u M S 9 Q b G F 5 Z X J H b 2 x k L 1 B p d m 9 0 Z W Q g Q 2 9 s d W 1 u L n t O M S 4 0 L D R 9 J n F 1 b 3 Q 7 L C Z x d W 9 0 O 1 N l Y 3 R p b 2 4 x L 1 B s Y X l l c k d v b G Q v U G l 2 b 3 R l Z C B D b 2 x 1 b W 4 u e 0 4 x L j U s N X 0 m c X V v d D s s J n F 1 b 3 Q 7 U 2 V j d G l v b j E v U G x h e W V y R 2 9 s Z C 9 Q a X Z v d G V k I E N v b H V t b i 5 7 T j E u N i w 2 f S Z x d W 9 0 O y w m c X V v d D t T Z W N 0 a W 9 u M S 9 Q b G F 5 Z X J H b 2 x k L 1 B p d m 9 0 Z W Q g Q 2 9 s d W 1 u L n t O M i 4 x L D d 9 J n F 1 b 3 Q 7 L C Z x d W 9 0 O 1 N l Y 3 R p b 2 4 x L 1 B s Y X l l c k d v b G Q v U G l 2 b 3 R l Z C B D b 2 x 1 b W 4 u e 0 4 y L j I s O H 0 m c X V v d D s s J n F 1 b 3 Q 7 U 2 V j d G l v b j E v U G x h e W V y R 2 9 s Z C 9 Q a X Z v d G V k I E N v b H V t b i 5 7 T j I u M y w 5 f S Z x d W 9 0 O y w m c X V v d D t T Z W N 0 a W 9 u M S 9 Q b G F 5 Z X J H b 2 x k L 1 B p d m 9 0 Z W Q g Q 2 9 s d W 1 u L n t O M i 4 0 L D E w f S Z x d W 9 0 O y w m c X V v d D t T Z W N 0 a W 9 u M S 9 Q b G F 5 Z X J H b 2 x k L 1 B p d m 9 0 Z W Q g Q 2 9 s d W 1 u L n t O M i 4 1 L D E x f S Z x d W 9 0 O y w m c X V v d D t T Z W N 0 a W 9 u M S 9 Q b G F 5 Z X J H b 2 x k L 1 B p d m 9 0 Z W Q g Q 2 9 s d W 1 u L n t O M i 4 2 L D E y f S Z x d W 9 0 O y w m c X V v d D t T Z W N 0 a W 9 u M S 9 Q b G F 5 Z X J H b 2 x k L 1 B p d m 9 0 Z W Q g Q 2 9 s d W 1 u L n t O M y 4 x L D E z f S Z x d W 9 0 O y w m c X V v d D t T Z W N 0 a W 9 u M S 9 Q b G F 5 Z X J H b 2 x k L 1 B p d m 9 0 Z W Q g Q 2 9 s d W 1 u L n t O M y 4 y L D E 0 f S Z x d W 9 0 O y w m c X V v d D t T Z W N 0 a W 9 u M S 9 Q b G F 5 Z X J H b 2 x k L 1 B p d m 9 0 Z W Q g Q 2 9 s d W 1 u L n t O M y 4 z L D E 1 f S Z x d W 9 0 O y w m c X V v d D t T Z W N 0 a W 9 u M S 9 Q b G F 5 Z X J H b 2 x k L 1 B p d m 9 0 Z W Q g Q 2 9 s d W 1 u L n t O M y 4 0 L D E 2 f S Z x d W 9 0 O y w m c X V v d D t T Z W N 0 a W 9 u M S 9 Q b G F 5 Z X J H b 2 x k L 1 B p d m 9 0 Z W Q g Q 2 9 s d W 1 u L n t O M y 4 1 L D E 3 f S Z x d W 9 0 O y w m c X V v d D t T Z W N 0 a W 9 u M S 9 Q b G F 5 Z X J H b 2 x k L 1 B p d m 9 0 Z W Q g Q 2 9 s d W 1 u L n t O M y 4 2 L D E 4 f S Z x d W 9 0 O y w m c X V v d D t T Z W N 0 a W 9 u M S 9 Q b G F 5 Z X J H b 2 x k L 1 B p d m 9 0 Z W Q g Q 2 9 s d W 1 u L n t O N C 4 x L D E 5 f S Z x d W 9 0 O y w m c X V v d D t T Z W N 0 a W 9 u M S 9 Q b G F 5 Z X J H b 2 x k L 1 B p d m 9 0 Z W Q g Q 2 9 s d W 1 u L n t O N C 4 y L D I w f S Z x d W 9 0 O y w m c X V v d D t T Z W N 0 a W 9 u M S 9 Q b G F 5 Z X J H b 2 x k L 1 B p d m 9 0 Z W Q g Q 2 9 s d W 1 u L n t O N C 4 z L D I x f S Z x d W 9 0 O y w m c X V v d D t T Z W N 0 a W 9 u M S 9 Q b G F 5 Z X J H b 2 x k L 1 B p d m 9 0 Z W Q g Q 2 9 s d W 1 u L n t O N C 4 0 L D I y f S Z x d W 9 0 O y w m c X V v d D t T Z W N 0 a W 9 u M S 9 Q b G F 5 Z X J H b 2 x k L 1 B p d m 9 0 Z W Q g Q 2 9 s d W 1 u L n t O N C 4 1 L D I z f S Z x d W 9 0 O y w m c X V v d D t T Z W N 0 a W 9 u M S 9 Q b G F 5 Z X J H b 2 x k L 1 B p d m 9 0 Z W Q g Q 2 9 s d W 1 u L n t O N C 4 2 L D I 0 f S Z x d W 9 0 O y w m c X V v d D t T Z W N 0 a W 9 u M S 9 Q b G F 5 Z X J H b 2 x k L 1 B p d m 9 0 Z W Q g Q 2 9 s d W 1 u L n t O N S 4 x L D I 1 f S Z x d W 9 0 O y w m c X V v d D t T Z W N 0 a W 9 u M S 9 Q b G F 5 Z X J H b 2 x k L 1 B p d m 9 0 Z W Q g Q 2 9 s d W 1 u L n t O N S 4 y L D I 2 f S Z x d W 9 0 O y w m c X V v d D t T Z W N 0 a W 9 u M S 9 Q b G F 5 Z X J H b 2 x k L 1 B p d m 9 0 Z W Q g Q 2 9 s d W 1 u L n t O N S 4 z L D I 3 f S Z x d W 9 0 O y w m c X V v d D t T Z W N 0 a W 9 u M S 9 Q b G F 5 Z X J H b 2 x k L 1 B p d m 9 0 Z W Q g Q 2 9 s d W 1 u L n t O N S 4 0 L D I 4 f S Z x d W 9 0 O y w m c X V v d D t T Z W N 0 a W 9 u M S 9 Q b G F 5 Z X J H b 2 x k L 1 B p d m 9 0 Z W Q g Q 2 9 s d W 1 u L n t O N S 4 1 L D I 5 f S Z x d W 9 0 O y w m c X V v d D t T Z W N 0 a W 9 u M S 9 Q b G F 5 Z X J H b 2 x k L 1 B p d m 9 0 Z W Q g Q 2 9 s d W 1 u L n t O N S 4 2 L D M w f S Z x d W 9 0 O y w m c X V v d D t T Z W N 0 a W 9 u M S 9 Q b G F 5 Z X J H b 2 x k L 1 B p d m 9 0 Z W Q g Q 2 9 s d W 1 u L n t O N i 4 x L D M x f S Z x d W 9 0 O y w m c X V v d D t T Z W N 0 a W 9 u M S 9 Q b G F 5 Z X J H b 2 x k L 1 B p d m 9 0 Z W Q g Q 2 9 s d W 1 u L n t O N i 4 y L D M y f S Z x d W 9 0 O y w m c X V v d D t T Z W N 0 a W 9 u M S 9 Q b G F 5 Z X J H b 2 x k L 1 B p d m 9 0 Z W Q g Q 2 9 s d W 1 u L n t O N i 4 z L D M z f S Z x d W 9 0 O y w m c X V v d D t T Z W N 0 a W 9 u M S 9 Q b G F 5 Z X J H b 2 x k L 1 B p d m 9 0 Z W Q g Q 2 9 s d W 1 u L n t O N i 4 0 L D M 0 f S Z x d W 9 0 O y w m c X V v d D t T Z W N 0 a W 9 u M S 9 Q b G F 5 Z X J H b 2 x k L 1 B p d m 9 0 Z W Q g Q 2 9 s d W 1 u L n t O N i 4 1 L D M 1 f S Z x d W 9 0 O y w m c X V v d D t T Z W N 0 a W 9 u M S 9 Q b G F 5 Z X J H b 2 x k L 1 B p d m 9 0 Z W Q g Q 2 9 s d W 1 u L n t O N i 4 2 L D M 2 f S Z x d W 9 0 O y w m c X V v d D t T Z W N 0 a W 9 u M S 9 Q b G F 5 Z X J H b 2 x k L 1 B p d m 9 0 Z W Q g Q 2 9 s d W 1 u L n t O N y 4 x L D M 3 f S Z x d W 9 0 O y w m c X V v d D t T Z W N 0 a W 9 u M S 9 Q b G F 5 Z X J H b 2 x k L 1 B p d m 9 0 Z W Q g Q 2 9 s d W 1 u L n t O N y 4 y L D M 4 f S Z x d W 9 0 O y w m c X V v d D t T Z W N 0 a W 9 u M S 9 Q b G F 5 Z X J H b 2 x k L 1 B p d m 9 0 Z W Q g Q 2 9 s d W 1 u L n t O N y 4 z L D M 5 f S Z x d W 9 0 O y w m c X V v d D t T Z W N 0 a W 9 u M S 9 Q b G F 5 Z X J H b 2 x k L 1 B p d m 9 0 Z W Q g Q 2 9 s d W 1 u L n t O N y 4 0 L D Q w f S Z x d W 9 0 O y w m c X V v d D t T Z W N 0 a W 9 u M S 9 Q b G F 5 Z X J H b 2 x k L 1 B p d m 9 0 Z W Q g Q 2 9 s d W 1 u L n t O N y 4 1 L D Q x f S Z x d W 9 0 O y w m c X V v d D t T Z W N 0 a W 9 u M S 9 Q b G F 5 Z X J H b 2 x k L 1 B p d m 9 0 Z W Q g Q 2 9 s d W 1 u L n t O N y 4 2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T w v S X R l b V B h d G g + P C 9 J d G V t T G 9 j Y X R p b 2 4 + P F N 0 Y W J s Z U V u d H J p Z X M + P E V u d H J 5 I F R 5 c G U 9 I k Z p b G x U Y X J n Z X Q i I F Z h b H V l P S J z U G x h e W V y U G x h d G l u d W 0 i I C 8 + P E V u d H J 5 I F R 5 c G U 9 I k x v Y W R l Z F R v Q W 5 h b H l z a X N T Z X J 2 a W N l c y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g 6 M j U 6 M T E u M D g y O D g 2 N l o i I C 8 + P E V u d H J 5 I F R 5 c G U 9 I k Z p b G x D b 2 x 1 b W 5 U e X B l c y I g V m F s d W U 9 I n N C Z 1 V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x L j Q m c X V v d D s s J n F 1 b 3 Q 7 T j E u N S Z x d W 9 0 O y w m c X V v d D t O M S 4 2 J n F 1 b 3 Q 7 L C Z x d W 9 0 O 0 4 y L j E m c X V v d D s s J n F 1 b 3 Q 7 T j I u M i Z x d W 9 0 O y w m c X V v d D t O M i 4 z J n F 1 b 3 Q 7 L C Z x d W 9 0 O 0 4 y L j Q m c X V v d D s s J n F 1 b 3 Q 7 T j I u N S Z x d W 9 0 O y w m c X V v d D t O M i 4 2 J n F 1 b 3 Q 7 L C Z x d W 9 0 O 0 4 z L j E m c X V v d D s s J n F 1 b 3 Q 7 T j M u M i Z x d W 9 0 O y w m c X V v d D t O M y 4 z J n F 1 b 3 Q 7 L C Z x d W 9 0 O 0 4 z L j Q m c X V v d D s s J n F 1 b 3 Q 7 T j M u N S Z x d W 9 0 O y w m c X V v d D t O M y 4 2 J n F 1 b 3 Q 7 L C Z x d W 9 0 O 0 4 0 L j E m c X V v d D s s J n F 1 b 3 Q 7 T j Q u M i Z x d W 9 0 O y w m c X V v d D t O N C 4 z J n F 1 b 3 Q 7 L C Z x d W 9 0 O 0 4 0 L j Q m c X V v d D s s J n F 1 b 3 Q 7 T j Q u N S Z x d W 9 0 O y w m c X V v d D t O N C 4 2 J n F 1 b 3 Q 7 L C Z x d W 9 0 O 0 4 1 L j E m c X V v d D s s J n F 1 b 3 Q 7 T j U u M i Z x d W 9 0 O y w m c X V v d D t O N S 4 z J n F 1 b 3 Q 7 L C Z x d W 9 0 O 0 4 1 L j Q m c X V v d D s s J n F 1 b 3 Q 7 T j U u N S Z x d W 9 0 O y w m c X V v d D t O N S 4 2 J n F 1 b 3 Q 7 L C Z x d W 9 0 O 0 4 2 L j E m c X V v d D s s J n F 1 b 3 Q 7 T j Y u M i Z x d W 9 0 O y w m c X V v d D t O N i 4 z J n F 1 b 3 Q 7 L C Z x d W 9 0 O 0 4 2 L j Q m c X V v d D s s J n F 1 b 3 Q 7 T j Y u N S Z x d W 9 0 O y w m c X V v d D t O N i 4 2 J n F 1 b 3 Q 7 L C Z x d W 9 0 O 0 4 3 L j E m c X V v d D s s J n F 1 b 3 Q 7 T j c u M i Z x d W 9 0 O y w m c X V v d D t O N y 4 z J n F 1 b 3 Q 7 L C Z x d W 9 0 O 0 4 3 L j Q m c X V v d D s s J n F 1 b 3 Q 7 T j c u N S Z x d W 9 0 O y w m c X V v d D t O N y 4 2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3 Z G Q 4 O D M x N i 1 h Z j c z L T R l Z T I t O W N k Y S 1 i O W Y 4 N G U y M G R m O T k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O M S 4 x L D F 9 J n F 1 b 3 Q 7 L C Z x d W 9 0 O 1 N l Y 3 R p b 2 4 x L 1 B s Y X l l c l B s Y X R p b n V t L 1 B p d m 9 0 Z W Q g Q 2 9 s d W 1 u L n t O M S 4 y L D J 9 J n F 1 b 3 Q 7 L C Z x d W 9 0 O 1 N l Y 3 R p b 2 4 x L 1 B s Y X l l c l B s Y X R p b n V t L 1 B p d m 9 0 Z W Q g Q 2 9 s d W 1 u L n t O M S 4 z L D N 9 J n F 1 b 3 Q 7 L C Z x d W 9 0 O 1 N l Y 3 R p b 2 4 x L 1 B s Y X l l c l B s Y X R p b n V t L 1 B p d m 9 0 Z W Q g Q 2 9 s d W 1 u L n t O M S 4 0 L D R 9 J n F 1 b 3 Q 7 L C Z x d W 9 0 O 1 N l Y 3 R p b 2 4 x L 1 B s Y X l l c l B s Y X R p b n V t L 1 B p d m 9 0 Z W Q g Q 2 9 s d W 1 u L n t O M S 4 1 L D V 9 J n F 1 b 3 Q 7 L C Z x d W 9 0 O 1 N l Y 3 R p b 2 4 x L 1 B s Y X l l c l B s Y X R p b n V t L 1 B p d m 9 0 Z W Q g Q 2 9 s d W 1 u L n t O M S 4 2 L D Z 9 J n F 1 b 3 Q 7 L C Z x d W 9 0 O 1 N l Y 3 R p b 2 4 x L 1 B s Y X l l c l B s Y X R p b n V t L 1 B p d m 9 0 Z W Q g Q 2 9 s d W 1 u L n t O M i 4 x L D d 9 J n F 1 b 3 Q 7 L C Z x d W 9 0 O 1 N l Y 3 R p b 2 4 x L 1 B s Y X l l c l B s Y X R p b n V t L 1 B p d m 9 0 Z W Q g Q 2 9 s d W 1 u L n t O M i 4 y L D h 9 J n F 1 b 3 Q 7 L C Z x d W 9 0 O 1 N l Y 3 R p b 2 4 x L 1 B s Y X l l c l B s Y X R p b n V t L 1 B p d m 9 0 Z W Q g Q 2 9 s d W 1 u L n t O M i 4 z L D l 9 J n F 1 b 3 Q 7 L C Z x d W 9 0 O 1 N l Y 3 R p b 2 4 x L 1 B s Y X l l c l B s Y X R p b n V t L 1 B p d m 9 0 Z W Q g Q 2 9 s d W 1 u L n t O M i 4 0 L D E w f S Z x d W 9 0 O y w m c X V v d D t T Z W N 0 a W 9 u M S 9 Q b G F 5 Z X J Q b G F 0 a W 5 1 b S 9 Q a X Z v d G V k I E N v b H V t b i 5 7 T j I u N S w x M X 0 m c X V v d D s s J n F 1 b 3 Q 7 U 2 V j d G l v b j E v U G x h e W V y U G x h d G l u d W 0 v U G l 2 b 3 R l Z C B D b 2 x 1 b W 4 u e 0 4 y L j Y s M T J 9 J n F 1 b 3 Q 7 L C Z x d W 9 0 O 1 N l Y 3 R p b 2 4 x L 1 B s Y X l l c l B s Y X R p b n V t L 1 B p d m 9 0 Z W Q g Q 2 9 s d W 1 u L n t O M y 4 x L D E z f S Z x d W 9 0 O y w m c X V v d D t T Z W N 0 a W 9 u M S 9 Q b G F 5 Z X J Q b G F 0 a W 5 1 b S 9 Q a X Z v d G V k I E N v b H V t b i 5 7 T j M u M i w x N H 0 m c X V v d D s s J n F 1 b 3 Q 7 U 2 V j d G l v b j E v U G x h e W V y U G x h d G l u d W 0 v U G l 2 b 3 R l Z C B D b 2 x 1 b W 4 u e 0 4 z L j M s M T V 9 J n F 1 b 3 Q 7 L C Z x d W 9 0 O 1 N l Y 3 R p b 2 4 x L 1 B s Y X l l c l B s Y X R p b n V t L 1 B p d m 9 0 Z W Q g Q 2 9 s d W 1 u L n t O M y 4 0 L D E 2 f S Z x d W 9 0 O y w m c X V v d D t T Z W N 0 a W 9 u M S 9 Q b G F 5 Z X J Q b G F 0 a W 5 1 b S 9 Q a X Z v d G V k I E N v b H V t b i 5 7 T j M u N S w x N 3 0 m c X V v d D s s J n F 1 b 3 Q 7 U 2 V j d G l v b j E v U G x h e W V y U G x h d G l u d W 0 v U G l 2 b 3 R l Z C B D b 2 x 1 b W 4 u e 0 4 z L j Y s M T h 9 J n F 1 b 3 Q 7 L C Z x d W 9 0 O 1 N l Y 3 R p b 2 4 x L 1 B s Y X l l c l B s Y X R p b n V t L 1 B p d m 9 0 Z W Q g Q 2 9 s d W 1 u L n t O N C 4 x L D E 5 f S Z x d W 9 0 O y w m c X V v d D t T Z W N 0 a W 9 u M S 9 Q b G F 5 Z X J Q b G F 0 a W 5 1 b S 9 Q a X Z v d G V k I E N v b H V t b i 5 7 T j Q u M i w y M H 0 m c X V v d D s s J n F 1 b 3 Q 7 U 2 V j d G l v b j E v U G x h e W V y U G x h d G l u d W 0 v U G l 2 b 3 R l Z C B D b 2 x 1 b W 4 u e 0 4 0 L j M s M j F 9 J n F 1 b 3 Q 7 L C Z x d W 9 0 O 1 N l Y 3 R p b 2 4 x L 1 B s Y X l l c l B s Y X R p b n V t L 1 B p d m 9 0 Z W Q g Q 2 9 s d W 1 u L n t O N C 4 0 L D I y f S Z x d W 9 0 O y w m c X V v d D t T Z W N 0 a W 9 u M S 9 Q b G F 5 Z X J Q b G F 0 a W 5 1 b S 9 Q a X Z v d G V k I E N v b H V t b i 5 7 T j Q u N S w y M 3 0 m c X V v d D s s J n F 1 b 3 Q 7 U 2 V j d G l v b j E v U G x h e W V y U G x h d G l u d W 0 v U G l 2 b 3 R l Z C B D b 2 x 1 b W 4 u e 0 4 0 L j Y s M j R 9 J n F 1 b 3 Q 7 L C Z x d W 9 0 O 1 N l Y 3 R p b 2 4 x L 1 B s Y X l l c l B s Y X R p b n V t L 1 B p d m 9 0 Z W Q g Q 2 9 s d W 1 u L n t O N S 4 x L D I 1 f S Z x d W 9 0 O y w m c X V v d D t T Z W N 0 a W 9 u M S 9 Q b G F 5 Z X J Q b G F 0 a W 5 1 b S 9 Q a X Z v d G V k I E N v b H V t b i 5 7 T j U u M i w y N n 0 m c X V v d D s s J n F 1 b 3 Q 7 U 2 V j d G l v b j E v U G x h e W V y U G x h d G l u d W 0 v U G l 2 b 3 R l Z C B D b 2 x 1 b W 4 u e 0 4 1 L j M s M j d 9 J n F 1 b 3 Q 7 L C Z x d W 9 0 O 1 N l Y 3 R p b 2 4 x L 1 B s Y X l l c l B s Y X R p b n V t L 1 B p d m 9 0 Z W Q g Q 2 9 s d W 1 u L n t O N S 4 0 L D I 4 f S Z x d W 9 0 O y w m c X V v d D t T Z W N 0 a W 9 u M S 9 Q b G F 5 Z X J Q b G F 0 a W 5 1 b S 9 Q a X Z v d G V k I E N v b H V t b i 5 7 T j U u N S w y O X 0 m c X V v d D s s J n F 1 b 3 Q 7 U 2 V j d G l v b j E v U G x h e W V y U G x h d G l u d W 0 v U G l 2 b 3 R l Z C B D b 2 x 1 b W 4 u e 0 4 1 L j Y s M z B 9 J n F 1 b 3 Q 7 L C Z x d W 9 0 O 1 N l Y 3 R p b 2 4 x L 1 B s Y X l l c l B s Y X R p b n V t L 1 B p d m 9 0 Z W Q g Q 2 9 s d W 1 u L n t O N i 4 x L D M x f S Z x d W 9 0 O y w m c X V v d D t T Z W N 0 a W 9 u M S 9 Q b G F 5 Z X J Q b G F 0 a W 5 1 b S 9 Q a X Z v d G V k I E N v b H V t b i 5 7 T j Y u M i w z M n 0 m c X V v d D s s J n F 1 b 3 Q 7 U 2 V j d G l v b j E v U G x h e W V y U G x h d G l u d W 0 v U G l 2 b 3 R l Z C B D b 2 x 1 b W 4 u e 0 4 2 L j M s M z N 9 J n F 1 b 3 Q 7 L C Z x d W 9 0 O 1 N l Y 3 R p b 2 4 x L 1 B s Y X l l c l B s Y X R p b n V t L 1 B p d m 9 0 Z W Q g Q 2 9 s d W 1 u L n t O N i 4 0 L D M 0 f S Z x d W 9 0 O y w m c X V v d D t T Z W N 0 a W 9 u M S 9 Q b G F 5 Z X J Q b G F 0 a W 5 1 b S 9 Q a X Z v d G V k I E N v b H V t b i 5 7 T j Y u N S w z N X 0 m c X V v d D s s J n F 1 b 3 Q 7 U 2 V j d G l v b j E v U G x h e W V y U G x h d G l u d W 0 v U G l 2 b 3 R l Z C B D b 2 x 1 b W 4 u e 0 4 2 L j Y s M z Z 9 J n F 1 b 3 Q 7 L C Z x d W 9 0 O 1 N l Y 3 R p b 2 4 x L 1 B s Y X l l c l B s Y X R p b n V t L 1 B p d m 9 0 Z W Q g Q 2 9 s d W 1 u L n t O N y 4 x L D M 3 f S Z x d W 9 0 O y w m c X V v d D t T Z W N 0 a W 9 u M S 9 Q b G F 5 Z X J Q b G F 0 a W 5 1 b S 9 Q a X Z v d G V k I E N v b H V t b i 5 7 T j c u M i w z O H 0 m c X V v d D s s J n F 1 b 3 Q 7 U 2 V j d G l v b j E v U G x h e W V y U G x h d G l u d W 0 v U G l 2 b 3 R l Z C B D b 2 x 1 b W 4 u e 0 4 3 L j M s M z l 9 J n F 1 b 3 Q 7 L C Z x d W 9 0 O 1 N l Y 3 R p b 2 4 x L 1 B s Y X l l c l B s Y X R p b n V t L 1 B p d m 9 0 Z W Q g Q 2 9 s d W 1 u L n t O N y 4 0 L D Q w f S Z x d W 9 0 O y w m c X V v d D t T Z W N 0 a W 9 u M S 9 Q b G F 5 Z X J Q b G F 0 a W 5 1 b S 9 Q a X Z v d G V k I E N v b H V t b i 5 7 T j c u N S w 0 M X 0 m c X V v d D s s J n F 1 b 3 Q 7 U 2 V j d G l v b j E v U G x h e W V y U G x h d G l u d W 0 v U G l 2 b 3 R l Z C B D b 2 x 1 b W 4 u e 0 4 3 L j Y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O M S 4 x L D F 9 J n F 1 b 3 Q 7 L C Z x d W 9 0 O 1 N l Y 3 R p b 2 4 x L 1 B s Y X l l c l B s Y X R p b n V t L 1 B p d m 9 0 Z W Q g Q 2 9 s d W 1 u L n t O M S 4 y L D J 9 J n F 1 b 3 Q 7 L C Z x d W 9 0 O 1 N l Y 3 R p b 2 4 x L 1 B s Y X l l c l B s Y X R p b n V t L 1 B p d m 9 0 Z W Q g Q 2 9 s d W 1 u L n t O M S 4 z L D N 9 J n F 1 b 3 Q 7 L C Z x d W 9 0 O 1 N l Y 3 R p b 2 4 x L 1 B s Y X l l c l B s Y X R p b n V t L 1 B p d m 9 0 Z W Q g Q 2 9 s d W 1 u L n t O M S 4 0 L D R 9 J n F 1 b 3 Q 7 L C Z x d W 9 0 O 1 N l Y 3 R p b 2 4 x L 1 B s Y X l l c l B s Y X R p b n V t L 1 B p d m 9 0 Z W Q g Q 2 9 s d W 1 u L n t O M S 4 1 L D V 9 J n F 1 b 3 Q 7 L C Z x d W 9 0 O 1 N l Y 3 R p b 2 4 x L 1 B s Y X l l c l B s Y X R p b n V t L 1 B p d m 9 0 Z W Q g Q 2 9 s d W 1 u L n t O M S 4 2 L D Z 9 J n F 1 b 3 Q 7 L C Z x d W 9 0 O 1 N l Y 3 R p b 2 4 x L 1 B s Y X l l c l B s Y X R p b n V t L 1 B p d m 9 0 Z W Q g Q 2 9 s d W 1 u L n t O M i 4 x L D d 9 J n F 1 b 3 Q 7 L C Z x d W 9 0 O 1 N l Y 3 R p b 2 4 x L 1 B s Y X l l c l B s Y X R p b n V t L 1 B p d m 9 0 Z W Q g Q 2 9 s d W 1 u L n t O M i 4 y L D h 9 J n F 1 b 3 Q 7 L C Z x d W 9 0 O 1 N l Y 3 R p b 2 4 x L 1 B s Y X l l c l B s Y X R p b n V t L 1 B p d m 9 0 Z W Q g Q 2 9 s d W 1 u L n t O M i 4 z L D l 9 J n F 1 b 3 Q 7 L C Z x d W 9 0 O 1 N l Y 3 R p b 2 4 x L 1 B s Y X l l c l B s Y X R p b n V t L 1 B p d m 9 0 Z W Q g Q 2 9 s d W 1 u L n t O M i 4 0 L D E w f S Z x d W 9 0 O y w m c X V v d D t T Z W N 0 a W 9 u M S 9 Q b G F 5 Z X J Q b G F 0 a W 5 1 b S 9 Q a X Z v d G V k I E N v b H V t b i 5 7 T j I u N S w x M X 0 m c X V v d D s s J n F 1 b 3 Q 7 U 2 V j d G l v b j E v U G x h e W V y U G x h d G l u d W 0 v U G l 2 b 3 R l Z C B D b 2 x 1 b W 4 u e 0 4 y L j Y s M T J 9 J n F 1 b 3 Q 7 L C Z x d W 9 0 O 1 N l Y 3 R p b 2 4 x L 1 B s Y X l l c l B s Y X R p b n V t L 1 B p d m 9 0 Z W Q g Q 2 9 s d W 1 u L n t O M y 4 x L D E z f S Z x d W 9 0 O y w m c X V v d D t T Z W N 0 a W 9 u M S 9 Q b G F 5 Z X J Q b G F 0 a W 5 1 b S 9 Q a X Z v d G V k I E N v b H V t b i 5 7 T j M u M i w x N H 0 m c X V v d D s s J n F 1 b 3 Q 7 U 2 V j d G l v b j E v U G x h e W V y U G x h d G l u d W 0 v U G l 2 b 3 R l Z C B D b 2 x 1 b W 4 u e 0 4 z L j M s M T V 9 J n F 1 b 3 Q 7 L C Z x d W 9 0 O 1 N l Y 3 R p b 2 4 x L 1 B s Y X l l c l B s Y X R p b n V t L 1 B p d m 9 0 Z W Q g Q 2 9 s d W 1 u L n t O M y 4 0 L D E 2 f S Z x d W 9 0 O y w m c X V v d D t T Z W N 0 a W 9 u M S 9 Q b G F 5 Z X J Q b G F 0 a W 5 1 b S 9 Q a X Z v d G V k I E N v b H V t b i 5 7 T j M u N S w x N 3 0 m c X V v d D s s J n F 1 b 3 Q 7 U 2 V j d G l v b j E v U G x h e W V y U G x h d G l u d W 0 v U G l 2 b 3 R l Z C B D b 2 x 1 b W 4 u e 0 4 z L j Y s M T h 9 J n F 1 b 3 Q 7 L C Z x d W 9 0 O 1 N l Y 3 R p b 2 4 x L 1 B s Y X l l c l B s Y X R p b n V t L 1 B p d m 9 0 Z W Q g Q 2 9 s d W 1 u L n t O N C 4 x L D E 5 f S Z x d W 9 0 O y w m c X V v d D t T Z W N 0 a W 9 u M S 9 Q b G F 5 Z X J Q b G F 0 a W 5 1 b S 9 Q a X Z v d G V k I E N v b H V t b i 5 7 T j Q u M i w y M H 0 m c X V v d D s s J n F 1 b 3 Q 7 U 2 V j d G l v b j E v U G x h e W V y U G x h d G l u d W 0 v U G l 2 b 3 R l Z C B D b 2 x 1 b W 4 u e 0 4 0 L j M s M j F 9 J n F 1 b 3 Q 7 L C Z x d W 9 0 O 1 N l Y 3 R p b 2 4 x L 1 B s Y X l l c l B s Y X R p b n V t L 1 B p d m 9 0 Z W Q g Q 2 9 s d W 1 u L n t O N C 4 0 L D I y f S Z x d W 9 0 O y w m c X V v d D t T Z W N 0 a W 9 u M S 9 Q b G F 5 Z X J Q b G F 0 a W 5 1 b S 9 Q a X Z v d G V k I E N v b H V t b i 5 7 T j Q u N S w y M 3 0 m c X V v d D s s J n F 1 b 3 Q 7 U 2 V j d G l v b j E v U G x h e W V y U G x h d G l u d W 0 v U G l 2 b 3 R l Z C B D b 2 x 1 b W 4 u e 0 4 0 L j Y s M j R 9 J n F 1 b 3 Q 7 L C Z x d W 9 0 O 1 N l Y 3 R p b 2 4 x L 1 B s Y X l l c l B s Y X R p b n V t L 1 B p d m 9 0 Z W Q g Q 2 9 s d W 1 u L n t O N S 4 x L D I 1 f S Z x d W 9 0 O y w m c X V v d D t T Z W N 0 a W 9 u M S 9 Q b G F 5 Z X J Q b G F 0 a W 5 1 b S 9 Q a X Z v d G V k I E N v b H V t b i 5 7 T j U u M i w y N n 0 m c X V v d D s s J n F 1 b 3 Q 7 U 2 V j d G l v b j E v U G x h e W V y U G x h d G l u d W 0 v U G l 2 b 3 R l Z C B D b 2 x 1 b W 4 u e 0 4 1 L j M s M j d 9 J n F 1 b 3 Q 7 L C Z x d W 9 0 O 1 N l Y 3 R p b 2 4 x L 1 B s Y X l l c l B s Y X R p b n V t L 1 B p d m 9 0 Z W Q g Q 2 9 s d W 1 u L n t O N S 4 0 L D I 4 f S Z x d W 9 0 O y w m c X V v d D t T Z W N 0 a W 9 u M S 9 Q b G F 5 Z X J Q b G F 0 a W 5 1 b S 9 Q a X Z v d G V k I E N v b H V t b i 5 7 T j U u N S w y O X 0 m c X V v d D s s J n F 1 b 3 Q 7 U 2 V j d G l v b j E v U G x h e W V y U G x h d G l u d W 0 v U G l 2 b 3 R l Z C B D b 2 x 1 b W 4 u e 0 4 1 L j Y s M z B 9 J n F 1 b 3 Q 7 L C Z x d W 9 0 O 1 N l Y 3 R p b 2 4 x L 1 B s Y X l l c l B s Y X R p b n V t L 1 B p d m 9 0 Z W Q g Q 2 9 s d W 1 u L n t O N i 4 x L D M x f S Z x d W 9 0 O y w m c X V v d D t T Z W N 0 a W 9 u M S 9 Q b G F 5 Z X J Q b G F 0 a W 5 1 b S 9 Q a X Z v d G V k I E N v b H V t b i 5 7 T j Y u M i w z M n 0 m c X V v d D s s J n F 1 b 3 Q 7 U 2 V j d G l v b j E v U G x h e W V y U G x h d G l u d W 0 v U G l 2 b 3 R l Z C B D b 2 x 1 b W 4 u e 0 4 2 L j M s M z N 9 J n F 1 b 3 Q 7 L C Z x d W 9 0 O 1 N l Y 3 R p b 2 4 x L 1 B s Y X l l c l B s Y X R p b n V t L 1 B p d m 9 0 Z W Q g Q 2 9 s d W 1 u L n t O N i 4 0 L D M 0 f S Z x d W 9 0 O y w m c X V v d D t T Z W N 0 a W 9 u M S 9 Q b G F 5 Z X J Q b G F 0 a W 5 1 b S 9 Q a X Z v d G V k I E N v b H V t b i 5 7 T j Y u N S w z N X 0 m c X V v d D s s J n F 1 b 3 Q 7 U 2 V j d G l v b j E v U G x h e W V y U G x h d G l u d W 0 v U G l 2 b 3 R l Z C B D b 2 x 1 b W 4 u e 0 4 2 L j Y s M z Z 9 J n F 1 b 3 Q 7 L C Z x d W 9 0 O 1 N l Y 3 R p b 2 4 x L 1 B s Y X l l c l B s Y X R p b n V t L 1 B p d m 9 0 Z W Q g Q 2 9 s d W 1 u L n t O N y 4 x L D M 3 f S Z x d W 9 0 O y w m c X V v d D t T Z W N 0 a W 9 u M S 9 Q b G F 5 Z X J Q b G F 0 a W 5 1 b S 9 Q a X Z v d G V k I E N v b H V t b i 5 7 T j c u M i w z O H 0 m c X V v d D s s J n F 1 b 3 Q 7 U 2 V j d G l v b j E v U G x h e W V y U G x h d G l u d W 0 v U G l 2 b 3 R l Z C B D b 2 x 1 b W 4 u e 0 4 3 L j M s M z l 9 J n F 1 b 3 Q 7 L C Z x d W 9 0 O 1 N l Y 3 R p b 2 4 x L 1 B s Y X l l c l B s Y X R p b n V t L 1 B p d m 9 0 Z W Q g Q 2 9 s d W 1 u L n t O N y 4 0 L D Q w f S Z x d W 9 0 O y w m c X V v d D t T Z W N 0 a W 9 u M S 9 Q b G F 5 Z X J Q b G F 0 a W 5 1 b S 9 Q a X Z v d G V k I E N v b H V t b i 5 7 T j c u N S w 0 M X 0 m c X V v d D s s J n F 1 b 3 Q 7 U 2 V j d G l v b j E v U G x h e W V y U G x h d G l u d W 0 v U G l 2 b 3 R l Z C B D b 2 x 1 b W 4 u e 0 4 3 L j Y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Y W 1 H b 2 x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O M S 4 x J n F 1 b 3 Q 7 L C Z x d W 9 0 O 0 4 x L j I m c X V v d D s s J n F 1 b 3 Q 7 T j E u M y Z x d W 9 0 O y w m c X V v d D t O M S 4 0 J n F 1 b 3 Q 7 L C Z x d W 9 0 O 0 4 x L j U m c X V v d D s s J n F 1 b 3 Q 7 T j E u N i Z x d W 9 0 O y w m c X V v d D t O M i 4 x J n F 1 b 3 Q 7 L C Z x d W 9 0 O 0 4 y L j I m c X V v d D s s J n F 1 b 3 Q 7 T j I u M y Z x d W 9 0 O y w m c X V v d D t O M i 4 0 J n F 1 b 3 Q 7 L C Z x d W 9 0 O 0 4 y L j U m c X V v d D s s J n F 1 b 3 Q 7 T j I u N i Z x d W 9 0 O y w m c X V v d D t O M y 4 x J n F 1 b 3 Q 7 L C Z x d W 9 0 O 0 4 z L j I m c X V v d D s s J n F 1 b 3 Q 7 T j M u M y Z x d W 9 0 O y w m c X V v d D t O M y 4 0 J n F 1 b 3 Q 7 L C Z x d W 9 0 O 0 4 z L j U m c X V v d D s s J n F 1 b 3 Q 7 T j M u N i Z x d W 9 0 O y w m c X V v d D t O N C 4 x J n F 1 b 3 Q 7 L C Z x d W 9 0 O 0 4 0 L j I m c X V v d D s s J n F 1 b 3 Q 7 T j Q u M y Z x d W 9 0 O y w m c X V v d D t O N C 4 0 J n F 1 b 3 Q 7 L C Z x d W 9 0 O 0 4 0 L j U m c X V v d D s s J n F 1 b 3 Q 7 T j Q u N i Z x d W 9 0 O y w m c X V v d D t O N S 4 x J n F 1 b 3 Q 7 L C Z x d W 9 0 O 0 4 1 L j I m c X V v d D s s J n F 1 b 3 Q 7 T j U u M y Z x d W 9 0 O y w m c X V v d D t O N S 4 0 J n F 1 b 3 Q 7 L C Z x d W 9 0 O 0 4 1 L j U m c X V v d D s s J n F 1 b 3 Q 7 T j U u N i Z x d W 9 0 O y w m c X V v d D t O N i 4 x J n F 1 b 3 Q 7 L C Z x d W 9 0 O 0 4 2 L j I m c X V v d D s s J n F 1 b 3 Q 7 T j Y u M y Z x d W 9 0 O y w m c X V v d D t O N i 4 0 J n F 1 b 3 Q 7 L C Z x d W 9 0 O 0 4 2 L j U m c X V v d D s s J n F 1 b 3 Q 7 T j Y u N i Z x d W 9 0 O y w m c X V v d D t O N y 4 x J n F 1 b 3 Q 7 L C Z x d W 9 0 O 0 4 3 L j I m c X V v d D s s J n F 1 b 3 Q 7 T j c u M y Z x d W 9 0 O y w m c X V v d D t O N y 4 0 J n F 1 b 3 Q 7 L C Z x d W 9 0 O 0 4 3 L j U m c X V v d D s s J n F 1 b 3 Q 7 T j c u N i Z x d W 9 0 O 1 0 i I C 8 + P E V u d H J 5 I F R 5 c G U 9 I k Z p b G x D b 2 x 1 b W 5 U e X B l c y I g V m F s d W U 9 I n N C Z 1 V G Q l F V R k J R V U Z C U V V G Q l F V R k J R V U Z C U V V G Q l F V R k J R V U Z C U V V G Q l F V R k J R V U Z C U V V G Q l F V R k J R P T 0 i I C 8 + P E V u d H J 5 I F R 5 c G U 9 I k Z p b G x M Y X N 0 V X B k Y X R l Z C I g V m F s d W U 9 I m Q y M D E 5 L T A 1 L T A z V D A 4 O j I 1 O j E x L j E y M T g 5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k y Z G V h M W Y 2 L T h m N 2 E t N G Y 1 Y S 1 h Y 2 M w L W J h Z W R k N G M 4 Y 2 N l Z C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H b 2 x k L 1 B p d m 9 0 Z W Q g Q 2 9 s d W 1 u L n t U Z W F t L D B 9 J n F 1 b 3 Q 7 L C Z x d W 9 0 O 1 N l Y 3 R p b 2 4 x L 1 R l Y W 1 H b 2 x k L 1 B p d m 9 0 Z W Q g Q 2 9 s d W 1 u L n t O M S 4 x L D F 9 J n F 1 b 3 Q 7 L C Z x d W 9 0 O 1 N l Y 3 R p b 2 4 x L 1 R l Y W 1 H b 2 x k L 1 B p d m 9 0 Z W Q g Q 2 9 s d W 1 u L n t O M S 4 y L D J 9 J n F 1 b 3 Q 7 L C Z x d W 9 0 O 1 N l Y 3 R p b 2 4 x L 1 R l Y W 1 H b 2 x k L 1 B p d m 9 0 Z W Q g Q 2 9 s d W 1 u L n t O M S 4 z L D N 9 J n F 1 b 3 Q 7 L C Z x d W 9 0 O 1 N l Y 3 R p b 2 4 x L 1 R l Y W 1 H b 2 x k L 1 B p d m 9 0 Z W Q g Q 2 9 s d W 1 u L n t O M S 4 0 L D R 9 J n F 1 b 3 Q 7 L C Z x d W 9 0 O 1 N l Y 3 R p b 2 4 x L 1 R l Y W 1 H b 2 x k L 1 B p d m 9 0 Z W Q g Q 2 9 s d W 1 u L n t O M S 4 1 L D V 9 J n F 1 b 3 Q 7 L C Z x d W 9 0 O 1 N l Y 3 R p b 2 4 x L 1 R l Y W 1 H b 2 x k L 1 B p d m 9 0 Z W Q g Q 2 9 s d W 1 u L n t O M S 4 2 L D Z 9 J n F 1 b 3 Q 7 L C Z x d W 9 0 O 1 N l Y 3 R p b 2 4 x L 1 R l Y W 1 H b 2 x k L 1 B p d m 9 0 Z W Q g Q 2 9 s d W 1 u L n t O M i 4 x L D d 9 J n F 1 b 3 Q 7 L C Z x d W 9 0 O 1 N l Y 3 R p b 2 4 x L 1 R l Y W 1 H b 2 x k L 1 B p d m 9 0 Z W Q g Q 2 9 s d W 1 u L n t O M i 4 y L D h 9 J n F 1 b 3 Q 7 L C Z x d W 9 0 O 1 N l Y 3 R p b 2 4 x L 1 R l Y W 1 H b 2 x k L 1 B p d m 9 0 Z W Q g Q 2 9 s d W 1 u L n t O M i 4 z L D l 9 J n F 1 b 3 Q 7 L C Z x d W 9 0 O 1 N l Y 3 R p b 2 4 x L 1 R l Y W 1 H b 2 x k L 1 B p d m 9 0 Z W Q g Q 2 9 s d W 1 u L n t O M i 4 0 L D E w f S Z x d W 9 0 O y w m c X V v d D t T Z W N 0 a W 9 u M S 9 U Z W F t R 2 9 s Z C 9 Q a X Z v d G V k I E N v b H V t b i 5 7 T j I u N S w x M X 0 m c X V v d D s s J n F 1 b 3 Q 7 U 2 V j d G l v b j E v V G V h b U d v b G Q v U G l 2 b 3 R l Z C B D b 2 x 1 b W 4 u e 0 4 y L j Y s M T J 9 J n F 1 b 3 Q 7 L C Z x d W 9 0 O 1 N l Y 3 R p b 2 4 x L 1 R l Y W 1 H b 2 x k L 1 B p d m 9 0 Z W Q g Q 2 9 s d W 1 u L n t O M y 4 x L D E z f S Z x d W 9 0 O y w m c X V v d D t T Z W N 0 a W 9 u M S 9 U Z W F t R 2 9 s Z C 9 Q a X Z v d G V k I E N v b H V t b i 5 7 T j M u M i w x N H 0 m c X V v d D s s J n F 1 b 3 Q 7 U 2 V j d G l v b j E v V G V h b U d v b G Q v U G l 2 b 3 R l Z C B D b 2 x 1 b W 4 u e 0 4 z L j M s M T V 9 J n F 1 b 3 Q 7 L C Z x d W 9 0 O 1 N l Y 3 R p b 2 4 x L 1 R l Y W 1 H b 2 x k L 1 B p d m 9 0 Z W Q g Q 2 9 s d W 1 u L n t O M y 4 0 L D E 2 f S Z x d W 9 0 O y w m c X V v d D t T Z W N 0 a W 9 u M S 9 U Z W F t R 2 9 s Z C 9 Q a X Z v d G V k I E N v b H V t b i 5 7 T j M u N S w x N 3 0 m c X V v d D s s J n F 1 b 3 Q 7 U 2 V j d G l v b j E v V G V h b U d v b G Q v U G l 2 b 3 R l Z C B D b 2 x 1 b W 4 u e 0 4 z L j Y s M T h 9 J n F 1 b 3 Q 7 L C Z x d W 9 0 O 1 N l Y 3 R p b 2 4 x L 1 R l Y W 1 H b 2 x k L 1 B p d m 9 0 Z W Q g Q 2 9 s d W 1 u L n t O N C 4 x L D E 5 f S Z x d W 9 0 O y w m c X V v d D t T Z W N 0 a W 9 u M S 9 U Z W F t R 2 9 s Z C 9 Q a X Z v d G V k I E N v b H V t b i 5 7 T j Q u M i w y M H 0 m c X V v d D s s J n F 1 b 3 Q 7 U 2 V j d G l v b j E v V G V h b U d v b G Q v U G l 2 b 3 R l Z C B D b 2 x 1 b W 4 u e 0 4 0 L j M s M j F 9 J n F 1 b 3 Q 7 L C Z x d W 9 0 O 1 N l Y 3 R p b 2 4 x L 1 R l Y W 1 H b 2 x k L 1 B p d m 9 0 Z W Q g Q 2 9 s d W 1 u L n t O N C 4 0 L D I y f S Z x d W 9 0 O y w m c X V v d D t T Z W N 0 a W 9 u M S 9 U Z W F t R 2 9 s Z C 9 Q a X Z v d G V k I E N v b H V t b i 5 7 T j Q u N S w y M 3 0 m c X V v d D s s J n F 1 b 3 Q 7 U 2 V j d G l v b j E v V G V h b U d v b G Q v U G l 2 b 3 R l Z C B D b 2 x 1 b W 4 u e 0 4 0 L j Y s M j R 9 J n F 1 b 3 Q 7 L C Z x d W 9 0 O 1 N l Y 3 R p b 2 4 x L 1 R l Y W 1 H b 2 x k L 1 B p d m 9 0 Z W Q g Q 2 9 s d W 1 u L n t O N S 4 x L D I 1 f S Z x d W 9 0 O y w m c X V v d D t T Z W N 0 a W 9 u M S 9 U Z W F t R 2 9 s Z C 9 Q a X Z v d G V k I E N v b H V t b i 5 7 T j U u M i w y N n 0 m c X V v d D s s J n F 1 b 3 Q 7 U 2 V j d G l v b j E v V G V h b U d v b G Q v U G l 2 b 3 R l Z C B D b 2 x 1 b W 4 u e 0 4 1 L j M s M j d 9 J n F 1 b 3 Q 7 L C Z x d W 9 0 O 1 N l Y 3 R p b 2 4 x L 1 R l Y W 1 H b 2 x k L 1 B p d m 9 0 Z W Q g Q 2 9 s d W 1 u L n t O N S 4 0 L D I 4 f S Z x d W 9 0 O y w m c X V v d D t T Z W N 0 a W 9 u M S 9 U Z W F t R 2 9 s Z C 9 Q a X Z v d G V k I E N v b H V t b i 5 7 T j U u N S w y O X 0 m c X V v d D s s J n F 1 b 3 Q 7 U 2 V j d G l v b j E v V G V h b U d v b G Q v U G l 2 b 3 R l Z C B D b 2 x 1 b W 4 u e 0 4 1 L j Y s M z B 9 J n F 1 b 3 Q 7 L C Z x d W 9 0 O 1 N l Y 3 R p b 2 4 x L 1 R l Y W 1 H b 2 x k L 1 B p d m 9 0 Z W Q g Q 2 9 s d W 1 u L n t O N i 4 x L D M x f S Z x d W 9 0 O y w m c X V v d D t T Z W N 0 a W 9 u M S 9 U Z W F t R 2 9 s Z C 9 Q a X Z v d G V k I E N v b H V t b i 5 7 T j Y u M i w z M n 0 m c X V v d D s s J n F 1 b 3 Q 7 U 2 V j d G l v b j E v V G V h b U d v b G Q v U G l 2 b 3 R l Z C B D b 2 x 1 b W 4 u e 0 4 2 L j M s M z N 9 J n F 1 b 3 Q 7 L C Z x d W 9 0 O 1 N l Y 3 R p b 2 4 x L 1 R l Y W 1 H b 2 x k L 1 B p d m 9 0 Z W Q g Q 2 9 s d W 1 u L n t O N i 4 0 L D M 0 f S Z x d W 9 0 O y w m c X V v d D t T Z W N 0 a W 9 u M S 9 U Z W F t R 2 9 s Z C 9 Q a X Z v d G V k I E N v b H V t b i 5 7 T j Y u N S w z N X 0 m c X V v d D s s J n F 1 b 3 Q 7 U 2 V j d G l v b j E v V G V h b U d v b G Q v U G l 2 b 3 R l Z C B D b 2 x 1 b W 4 u e 0 4 2 L j Y s M z Z 9 J n F 1 b 3 Q 7 L C Z x d W 9 0 O 1 N l Y 3 R p b 2 4 x L 1 R l Y W 1 H b 2 x k L 1 B p d m 9 0 Z W Q g Q 2 9 s d W 1 u L n t O N y 4 x L D M 3 f S Z x d W 9 0 O y w m c X V v d D t T Z W N 0 a W 9 u M S 9 U Z W F t R 2 9 s Z C 9 Q a X Z v d G V k I E N v b H V t b i 5 7 T j c u M i w z O H 0 m c X V v d D s s J n F 1 b 3 Q 7 U 2 V j d G l v b j E v V G V h b U d v b G Q v U G l 2 b 3 R l Z C B D b 2 x 1 b W 4 u e 0 4 3 L j M s M z l 9 J n F 1 b 3 Q 7 L C Z x d W 9 0 O 1 N l Y 3 R p b 2 4 x L 1 R l Y W 1 H b 2 x k L 1 B p d m 9 0 Z W Q g Q 2 9 s d W 1 u L n t O N y 4 0 L D Q w f S Z x d W 9 0 O y w m c X V v d D t T Z W N 0 a W 9 u M S 9 U Z W F t R 2 9 s Z C 9 Q a X Z v d G V k I E N v b H V t b i 5 7 T j c u N S w 0 M X 0 m c X V v d D s s J n F 1 b 3 Q 7 U 2 V j d G l v b j E v V G V h b U d v b G Q v U G l 2 b 3 R l Z C B D b 2 x 1 b W 4 u e 0 4 3 L j Y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U Z W F t R 2 9 s Z C 9 Q a X Z v d G V k I E N v b H V t b i 5 7 V G V h b S w w f S Z x d W 9 0 O y w m c X V v d D t T Z W N 0 a W 9 u M S 9 U Z W F t R 2 9 s Z C 9 Q a X Z v d G V k I E N v b H V t b i 5 7 T j E u M S w x f S Z x d W 9 0 O y w m c X V v d D t T Z W N 0 a W 9 u M S 9 U Z W F t R 2 9 s Z C 9 Q a X Z v d G V k I E N v b H V t b i 5 7 T j E u M i w y f S Z x d W 9 0 O y w m c X V v d D t T Z W N 0 a W 9 u M S 9 U Z W F t R 2 9 s Z C 9 Q a X Z v d G V k I E N v b H V t b i 5 7 T j E u M y w z f S Z x d W 9 0 O y w m c X V v d D t T Z W N 0 a W 9 u M S 9 U Z W F t R 2 9 s Z C 9 Q a X Z v d G V k I E N v b H V t b i 5 7 T j E u N C w 0 f S Z x d W 9 0 O y w m c X V v d D t T Z W N 0 a W 9 u M S 9 U Z W F t R 2 9 s Z C 9 Q a X Z v d G V k I E N v b H V t b i 5 7 T j E u N S w 1 f S Z x d W 9 0 O y w m c X V v d D t T Z W N 0 a W 9 u M S 9 U Z W F t R 2 9 s Z C 9 Q a X Z v d G V k I E N v b H V t b i 5 7 T j E u N i w 2 f S Z x d W 9 0 O y w m c X V v d D t T Z W N 0 a W 9 u M S 9 U Z W F t R 2 9 s Z C 9 Q a X Z v d G V k I E N v b H V t b i 5 7 T j I u M S w 3 f S Z x d W 9 0 O y w m c X V v d D t T Z W N 0 a W 9 u M S 9 U Z W F t R 2 9 s Z C 9 Q a X Z v d G V k I E N v b H V t b i 5 7 T j I u M i w 4 f S Z x d W 9 0 O y w m c X V v d D t T Z W N 0 a W 9 u M S 9 U Z W F t R 2 9 s Z C 9 Q a X Z v d G V k I E N v b H V t b i 5 7 T j I u M y w 5 f S Z x d W 9 0 O y w m c X V v d D t T Z W N 0 a W 9 u M S 9 U Z W F t R 2 9 s Z C 9 Q a X Z v d G V k I E N v b H V t b i 5 7 T j I u N C w x M H 0 m c X V v d D s s J n F 1 b 3 Q 7 U 2 V j d G l v b j E v V G V h b U d v b G Q v U G l 2 b 3 R l Z C B D b 2 x 1 b W 4 u e 0 4 y L j U s M T F 9 J n F 1 b 3 Q 7 L C Z x d W 9 0 O 1 N l Y 3 R p b 2 4 x L 1 R l Y W 1 H b 2 x k L 1 B p d m 9 0 Z W Q g Q 2 9 s d W 1 u L n t O M i 4 2 L D E y f S Z x d W 9 0 O y w m c X V v d D t T Z W N 0 a W 9 u M S 9 U Z W F t R 2 9 s Z C 9 Q a X Z v d G V k I E N v b H V t b i 5 7 T j M u M S w x M 3 0 m c X V v d D s s J n F 1 b 3 Q 7 U 2 V j d G l v b j E v V G V h b U d v b G Q v U G l 2 b 3 R l Z C B D b 2 x 1 b W 4 u e 0 4 z L j I s M T R 9 J n F 1 b 3 Q 7 L C Z x d W 9 0 O 1 N l Y 3 R p b 2 4 x L 1 R l Y W 1 H b 2 x k L 1 B p d m 9 0 Z W Q g Q 2 9 s d W 1 u L n t O M y 4 z L D E 1 f S Z x d W 9 0 O y w m c X V v d D t T Z W N 0 a W 9 u M S 9 U Z W F t R 2 9 s Z C 9 Q a X Z v d G V k I E N v b H V t b i 5 7 T j M u N C w x N n 0 m c X V v d D s s J n F 1 b 3 Q 7 U 2 V j d G l v b j E v V G V h b U d v b G Q v U G l 2 b 3 R l Z C B D b 2 x 1 b W 4 u e 0 4 z L j U s M T d 9 J n F 1 b 3 Q 7 L C Z x d W 9 0 O 1 N l Y 3 R p b 2 4 x L 1 R l Y W 1 H b 2 x k L 1 B p d m 9 0 Z W Q g Q 2 9 s d W 1 u L n t O M y 4 2 L D E 4 f S Z x d W 9 0 O y w m c X V v d D t T Z W N 0 a W 9 u M S 9 U Z W F t R 2 9 s Z C 9 Q a X Z v d G V k I E N v b H V t b i 5 7 T j Q u M S w x O X 0 m c X V v d D s s J n F 1 b 3 Q 7 U 2 V j d G l v b j E v V G V h b U d v b G Q v U G l 2 b 3 R l Z C B D b 2 x 1 b W 4 u e 0 4 0 L j I s M j B 9 J n F 1 b 3 Q 7 L C Z x d W 9 0 O 1 N l Y 3 R p b 2 4 x L 1 R l Y W 1 H b 2 x k L 1 B p d m 9 0 Z W Q g Q 2 9 s d W 1 u L n t O N C 4 z L D I x f S Z x d W 9 0 O y w m c X V v d D t T Z W N 0 a W 9 u M S 9 U Z W F t R 2 9 s Z C 9 Q a X Z v d G V k I E N v b H V t b i 5 7 T j Q u N C w y M n 0 m c X V v d D s s J n F 1 b 3 Q 7 U 2 V j d G l v b j E v V G V h b U d v b G Q v U G l 2 b 3 R l Z C B D b 2 x 1 b W 4 u e 0 4 0 L j U s M j N 9 J n F 1 b 3 Q 7 L C Z x d W 9 0 O 1 N l Y 3 R p b 2 4 x L 1 R l Y W 1 H b 2 x k L 1 B p d m 9 0 Z W Q g Q 2 9 s d W 1 u L n t O N C 4 2 L D I 0 f S Z x d W 9 0 O y w m c X V v d D t T Z W N 0 a W 9 u M S 9 U Z W F t R 2 9 s Z C 9 Q a X Z v d G V k I E N v b H V t b i 5 7 T j U u M S w y N X 0 m c X V v d D s s J n F 1 b 3 Q 7 U 2 V j d G l v b j E v V G V h b U d v b G Q v U G l 2 b 3 R l Z C B D b 2 x 1 b W 4 u e 0 4 1 L j I s M j Z 9 J n F 1 b 3 Q 7 L C Z x d W 9 0 O 1 N l Y 3 R p b 2 4 x L 1 R l Y W 1 H b 2 x k L 1 B p d m 9 0 Z W Q g Q 2 9 s d W 1 u L n t O N S 4 z L D I 3 f S Z x d W 9 0 O y w m c X V v d D t T Z W N 0 a W 9 u M S 9 U Z W F t R 2 9 s Z C 9 Q a X Z v d G V k I E N v b H V t b i 5 7 T j U u N C w y O H 0 m c X V v d D s s J n F 1 b 3 Q 7 U 2 V j d G l v b j E v V G V h b U d v b G Q v U G l 2 b 3 R l Z C B D b 2 x 1 b W 4 u e 0 4 1 L j U s M j l 9 J n F 1 b 3 Q 7 L C Z x d W 9 0 O 1 N l Y 3 R p b 2 4 x L 1 R l Y W 1 H b 2 x k L 1 B p d m 9 0 Z W Q g Q 2 9 s d W 1 u L n t O N S 4 2 L D M w f S Z x d W 9 0 O y w m c X V v d D t T Z W N 0 a W 9 u M S 9 U Z W F t R 2 9 s Z C 9 Q a X Z v d G V k I E N v b H V t b i 5 7 T j Y u M S w z M X 0 m c X V v d D s s J n F 1 b 3 Q 7 U 2 V j d G l v b j E v V G V h b U d v b G Q v U G l 2 b 3 R l Z C B D b 2 x 1 b W 4 u e 0 4 2 L j I s M z J 9 J n F 1 b 3 Q 7 L C Z x d W 9 0 O 1 N l Y 3 R p b 2 4 x L 1 R l Y W 1 H b 2 x k L 1 B p d m 9 0 Z W Q g Q 2 9 s d W 1 u L n t O N i 4 z L D M z f S Z x d W 9 0 O y w m c X V v d D t T Z W N 0 a W 9 u M S 9 U Z W F t R 2 9 s Z C 9 Q a X Z v d G V k I E N v b H V t b i 5 7 T j Y u N C w z N H 0 m c X V v d D s s J n F 1 b 3 Q 7 U 2 V j d G l v b j E v V G V h b U d v b G Q v U G l 2 b 3 R l Z C B D b 2 x 1 b W 4 u e 0 4 2 L j U s M z V 9 J n F 1 b 3 Q 7 L C Z x d W 9 0 O 1 N l Y 3 R p b 2 4 x L 1 R l Y W 1 H b 2 x k L 1 B p d m 9 0 Z W Q g Q 2 9 s d W 1 u L n t O N i 4 2 L D M 2 f S Z x d W 9 0 O y w m c X V v d D t T Z W N 0 a W 9 u M S 9 U Z W F t R 2 9 s Z C 9 Q a X Z v d G V k I E N v b H V t b i 5 7 T j c u M S w z N 3 0 m c X V v d D s s J n F 1 b 3 Q 7 U 2 V j d G l v b j E v V G V h b U d v b G Q v U G l 2 b 3 R l Z C B D b 2 x 1 b W 4 u e 0 4 3 L j I s M z h 9 J n F 1 b 3 Q 7 L C Z x d W 9 0 O 1 N l Y 3 R p b 2 4 x L 1 R l Y W 1 H b 2 x k L 1 B p d m 9 0 Z W Q g Q 2 9 s d W 1 u L n t O N y 4 z L D M 5 f S Z x d W 9 0 O y w m c X V v d D t T Z W N 0 a W 9 u M S 9 U Z W F t R 2 9 s Z C 9 Q a X Z v d G V k I E N v b H V t b i 5 7 T j c u N C w 0 M H 0 m c X V v d D s s J n F 1 b 3 Q 7 U 2 V j d G l v b j E v V G V h b U d v b G Q v U G l 2 b 3 R l Z C B D b 2 x 1 b W 4 u e 0 4 3 L j U s N D F 9 J n F 1 b 3 Q 7 L C Z x d W 9 0 O 1 N l Y 3 R p b 2 4 x L 1 R l Y W 1 H b 2 x k L 1 B p d m 9 0 Z W Q g Q 2 9 s d W 1 u L n t O N y 4 2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P C 9 J d G V t U G F 0 a D 4 8 L 0 l 0 Z W 1 M b 2 N h d G l v b j 4 8 U 3 R h Y m x l R W 5 0 c m l l c z 4 8 R W 5 0 c n k g V H l w Z T 0 i R m l s b F R h c m d l d C I g V m F s d W U 9 I n N U Z W F t U G x h d G l u d W 0 i I C 8 + P E V u d H J 5 I F R 5 c G U 9 I k x v Y W R l Z F R v Q W 5 h b H l z a X N T Z X J 2 a W N l c y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g 6 M j U 6 M T E u M T E w O D k z M F o i I C 8 + P E V u d H J 5 I F R 5 c G U 9 I k Z p b G x D b 2 x 1 b W 5 U e X B l c y I g V m F s d W U 9 I n N C Z 1 V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V G V h b S Z x d W 9 0 O y w m c X V v d D t O M S 4 x J n F 1 b 3 Q 7 L C Z x d W 9 0 O 0 4 x L j I m c X V v d D s s J n F 1 b 3 Q 7 T j E u M y Z x d W 9 0 O y w m c X V v d D t O M S 4 0 J n F 1 b 3 Q 7 L C Z x d W 9 0 O 0 4 x L j U m c X V v d D s s J n F 1 b 3 Q 7 T j E u N i Z x d W 9 0 O y w m c X V v d D t O M i 4 x J n F 1 b 3 Q 7 L C Z x d W 9 0 O 0 4 y L j I m c X V v d D s s J n F 1 b 3 Q 7 T j I u M y Z x d W 9 0 O y w m c X V v d D t O M i 4 0 J n F 1 b 3 Q 7 L C Z x d W 9 0 O 0 4 y L j U m c X V v d D s s J n F 1 b 3 Q 7 T j I u N i Z x d W 9 0 O y w m c X V v d D t O M y 4 x J n F 1 b 3 Q 7 L C Z x d W 9 0 O 0 4 z L j I m c X V v d D s s J n F 1 b 3 Q 7 T j M u M y Z x d W 9 0 O y w m c X V v d D t O M y 4 0 J n F 1 b 3 Q 7 L C Z x d W 9 0 O 0 4 z L j U m c X V v d D s s J n F 1 b 3 Q 7 T j M u N i Z x d W 9 0 O y w m c X V v d D t O N C 4 x J n F 1 b 3 Q 7 L C Z x d W 9 0 O 0 4 0 L j I m c X V v d D s s J n F 1 b 3 Q 7 T j Q u M y Z x d W 9 0 O y w m c X V v d D t O N C 4 0 J n F 1 b 3 Q 7 L C Z x d W 9 0 O 0 4 0 L j U m c X V v d D s s J n F 1 b 3 Q 7 T j Q u N i Z x d W 9 0 O y w m c X V v d D t O N S 4 x J n F 1 b 3 Q 7 L C Z x d W 9 0 O 0 4 1 L j I m c X V v d D s s J n F 1 b 3 Q 7 T j U u M y Z x d W 9 0 O y w m c X V v d D t O N S 4 0 J n F 1 b 3 Q 7 L C Z x d W 9 0 O 0 4 1 L j U m c X V v d D s s J n F 1 b 3 Q 7 T j U u N i Z x d W 9 0 O y w m c X V v d D t O N i 4 x J n F 1 b 3 Q 7 L C Z x d W 9 0 O 0 4 2 L j I m c X V v d D s s J n F 1 b 3 Q 7 T j Y u M y Z x d W 9 0 O y w m c X V v d D t O N i 4 0 J n F 1 b 3 Q 7 L C Z x d W 9 0 O 0 4 2 L j U m c X V v d D s s J n F 1 b 3 Q 7 T j Y u N i Z x d W 9 0 O y w m c X V v d D t O N y 4 x J n F 1 b 3 Q 7 L C Z x d W 9 0 O 0 4 3 L j I m c X V v d D s s J n F 1 b 3 Q 7 T j c u M y Z x d W 9 0 O y w m c X V v d D t O N y 4 0 J n F 1 b 3 Q 7 L C Z x d W 9 0 O 0 4 3 L j U m c X V v d D s s J n F 1 b 3 Q 7 T j c u N i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j U 5 N T g z N T I t N m M y M C 0 0 O W N i L T h l Y j k t Y m Z i O G J k O D B i N 2 Z k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B s Y X R p b n V t L 1 B p d m 9 0 Z W Q g Q 2 9 s d W 1 u L n t U Z W F t L D B 9 J n F 1 b 3 Q 7 L C Z x d W 9 0 O 1 N l Y 3 R p b 2 4 x L 1 R l Y W 1 Q b G F 0 a W 5 1 b S 9 Q a X Z v d G V k I E N v b H V t b i 5 7 T j E u M S w x f S Z x d W 9 0 O y w m c X V v d D t T Z W N 0 a W 9 u M S 9 U Z W F t U G x h d G l u d W 0 v U G l 2 b 3 R l Z C B D b 2 x 1 b W 4 u e 0 4 x L j I s M n 0 m c X V v d D s s J n F 1 b 3 Q 7 U 2 V j d G l v b j E v V G V h b V B s Y X R p b n V t L 1 B p d m 9 0 Z W Q g Q 2 9 s d W 1 u L n t O M S 4 z L D N 9 J n F 1 b 3 Q 7 L C Z x d W 9 0 O 1 N l Y 3 R p b 2 4 x L 1 R l Y W 1 Q b G F 0 a W 5 1 b S 9 Q a X Z v d G V k I E N v b H V t b i 5 7 T j E u N C w 0 f S Z x d W 9 0 O y w m c X V v d D t T Z W N 0 a W 9 u M S 9 U Z W F t U G x h d G l u d W 0 v U G l 2 b 3 R l Z C B D b 2 x 1 b W 4 u e 0 4 x L j U s N X 0 m c X V v d D s s J n F 1 b 3 Q 7 U 2 V j d G l v b j E v V G V h b V B s Y X R p b n V t L 1 B p d m 9 0 Z W Q g Q 2 9 s d W 1 u L n t O M S 4 2 L D Z 9 J n F 1 b 3 Q 7 L C Z x d W 9 0 O 1 N l Y 3 R p b 2 4 x L 1 R l Y W 1 Q b G F 0 a W 5 1 b S 9 Q a X Z v d G V k I E N v b H V t b i 5 7 T j I u M S w 3 f S Z x d W 9 0 O y w m c X V v d D t T Z W N 0 a W 9 u M S 9 U Z W F t U G x h d G l u d W 0 v U G l 2 b 3 R l Z C B D b 2 x 1 b W 4 u e 0 4 y L j I s O H 0 m c X V v d D s s J n F 1 b 3 Q 7 U 2 V j d G l v b j E v V G V h b V B s Y X R p b n V t L 1 B p d m 9 0 Z W Q g Q 2 9 s d W 1 u L n t O M i 4 z L D l 9 J n F 1 b 3 Q 7 L C Z x d W 9 0 O 1 N l Y 3 R p b 2 4 x L 1 R l Y W 1 Q b G F 0 a W 5 1 b S 9 Q a X Z v d G V k I E N v b H V t b i 5 7 T j I u N C w x M H 0 m c X V v d D s s J n F 1 b 3 Q 7 U 2 V j d G l v b j E v V G V h b V B s Y X R p b n V t L 1 B p d m 9 0 Z W Q g Q 2 9 s d W 1 u L n t O M i 4 1 L D E x f S Z x d W 9 0 O y w m c X V v d D t T Z W N 0 a W 9 u M S 9 U Z W F t U G x h d G l u d W 0 v U G l 2 b 3 R l Z C B D b 2 x 1 b W 4 u e 0 4 y L j Y s M T J 9 J n F 1 b 3 Q 7 L C Z x d W 9 0 O 1 N l Y 3 R p b 2 4 x L 1 R l Y W 1 Q b G F 0 a W 5 1 b S 9 Q a X Z v d G V k I E N v b H V t b i 5 7 T j M u M S w x M 3 0 m c X V v d D s s J n F 1 b 3 Q 7 U 2 V j d G l v b j E v V G V h b V B s Y X R p b n V t L 1 B p d m 9 0 Z W Q g Q 2 9 s d W 1 u L n t O M y 4 y L D E 0 f S Z x d W 9 0 O y w m c X V v d D t T Z W N 0 a W 9 u M S 9 U Z W F t U G x h d G l u d W 0 v U G l 2 b 3 R l Z C B D b 2 x 1 b W 4 u e 0 4 z L j M s M T V 9 J n F 1 b 3 Q 7 L C Z x d W 9 0 O 1 N l Y 3 R p b 2 4 x L 1 R l Y W 1 Q b G F 0 a W 5 1 b S 9 Q a X Z v d G V k I E N v b H V t b i 5 7 T j M u N C w x N n 0 m c X V v d D s s J n F 1 b 3 Q 7 U 2 V j d G l v b j E v V G V h b V B s Y X R p b n V t L 1 B p d m 9 0 Z W Q g Q 2 9 s d W 1 u L n t O M y 4 1 L D E 3 f S Z x d W 9 0 O y w m c X V v d D t T Z W N 0 a W 9 u M S 9 U Z W F t U G x h d G l u d W 0 v U G l 2 b 3 R l Z C B D b 2 x 1 b W 4 u e 0 4 z L j Y s M T h 9 J n F 1 b 3 Q 7 L C Z x d W 9 0 O 1 N l Y 3 R p b 2 4 x L 1 R l Y W 1 Q b G F 0 a W 5 1 b S 9 Q a X Z v d G V k I E N v b H V t b i 5 7 T j Q u M S w x O X 0 m c X V v d D s s J n F 1 b 3 Q 7 U 2 V j d G l v b j E v V G V h b V B s Y X R p b n V t L 1 B p d m 9 0 Z W Q g Q 2 9 s d W 1 u L n t O N C 4 y L D I w f S Z x d W 9 0 O y w m c X V v d D t T Z W N 0 a W 9 u M S 9 U Z W F t U G x h d G l u d W 0 v U G l 2 b 3 R l Z C B D b 2 x 1 b W 4 u e 0 4 0 L j M s M j F 9 J n F 1 b 3 Q 7 L C Z x d W 9 0 O 1 N l Y 3 R p b 2 4 x L 1 R l Y W 1 Q b G F 0 a W 5 1 b S 9 Q a X Z v d G V k I E N v b H V t b i 5 7 T j Q u N C w y M n 0 m c X V v d D s s J n F 1 b 3 Q 7 U 2 V j d G l v b j E v V G V h b V B s Y X R p b n V t L 1 B p d m 9 0 Z W Q g Q 2 9 s d W 1 u L n t O N C 4 1 L D I z f S Z x d W 9 0 O y w m c X V v d D t T Z W N 0 a W 9 u M S 9 U Z W F t U G x h d G l u d W 0 v U G l 2 b 3 R l Z C B D b 2 x 1 b W 4 u e 0 4 0 L j Y s M j R 9 J n F 1 b 3 Q 7 L C Z x d W 9 0 O 1 N l Y 3 R p b 2 4 x L 1 R l Y W 1 Q b G F 0 a W 5 1 b S 9 Q a X Z v d G V k I E N v b H V t b i 5 7 T j U u M S w y N X 0 m c X V v d D s s J n F 1 b 3 Q 7 U 2 V j d G l v b j E v V G V h b V B s Y X R p b n V t L 1 B p d m 9 0 Z W Q g Q 2 9 s d W 1 u L n t O N S 4 y L D I 2 f S Z x d W 9 0 O y w m c X V v d D t T Z W N 0 a W 9 u M S 9 U Z W F t U G x h d G l u d W 0 v U G l 2 b 3 R l Z C B D b 2 x 1 b W 4 u e 0 4 1 L j M s M j d 9 J n F 1 b 3 Q 7 L C Z x d W 9 0 O 1 N l Y 3 R p b 2 4 x L 1 R l Y W 1 Q b G F 0 a W 5 1 b S 9 Q a X Z v d G V k I E N v b H V t b i 5 7 T j U u N C w y O H 0 m c X V v d D s s J n F 1 b 3 Q 7 U 2 V j d G l v b j E v V G V h b V B s Y X R p b n V t L 1 B p d m 9 0 Z W Q g Q 2 9 s d W 1 u L n t O N S 4 1 L D I 5 f S Z x d W 9 0 O y w m c X V v d D t T Z W N 0 a W 9 u M S 9 U Z W F t U G x h d G l u d W 0 v U G l 2 b 3 R l Z C B D b 2 x 1 b W 4 u e 0 4 1 L j Y s M z B 9 J n F 1 b 3 Q 7 L C Z x d W 9 0 O 1 N l Y 3 R p b 2 4 x L 1 R l Y W 1 Q b G F 0 a W 5 1 b S 9 Q a X Z v d G V k I E N v b H V t b i 5 7 T j Y u M S w z M X 0 m c X V v d D s s J n F 1 b 3 Q 7 U 2 V j d G l v b j E v V G V h b V B s Y X R p b n V t L 1 B p d m 9 0 Z W Q g Q 2 9 s d W 1 u L n t O N i 4 y L D M y f S Z x d W 9 0 O y w m c X V v d D t T Z W N 0 a W 9 u M S 9 U Z W F t U G x h d G l u d W 0 v U G l 2 b 3 R l Z C B D b 2 x 1 b W 4 u e 0 4 2 L j M s M z N 9 J n F 1 b 3 Q 7 L C Z x d W 9 0 O 1 N l Y 3 R p b 2 4 x L 1 R l Y W 1 Q b G F 0 a W 5 1 b S 9 Q a X Z v d G V k I E N v b H V t b i 5 7 T j Y u N C w z N H 0 m c X V v d D s s J n F 1 b 3 Q 7 U 2 V j d G l v b j E v V G V h b V B s Y X R p b n V t L 1 B p d m 9 0 Z W Q g Q 2 9 s d W 1 u L n t O N i 4 1 L D M 1 f S Z x d W 9 0 O y w m c X V v d D t T Z W N 0 a W 9 u M S 9 U Z W F t U G x h d G l u d W 0 v U G l 2 b 3 R l Z C B D b 2 x 1 b W 4 u e 0 4 2 L j Y s M z Z 9 J n F 1 b 3 Q 7 L C Z x d W 9 0 O 1 N l Y 3 R p b 2 4 x L 1 R l Y W 1 Q b G F 0 a W 5 1 b S 9 Q a X Z v d G V k I E N v b H V t b i 5 7 T j c u M S w z N 3 0 m c X V v d D s s J n F 1 b 3 Q 7 U 2 V j d G l v b j E v V G V h b V B s Y X R p b n V t L 1 B p d m 9 0 Z W Q g Q 2 9 s d W 1 u L n t O N y 4 y L D M 4 f S Z x d W 9 0 O y w m c X V v d D t T Z W N 0 a W 9 u M S 9 U Z W F t U G x h d G l u d W 0 v U G l 2 b 3 R l Z C B D b 2 x 1 b W 4 u e 0 4 3 L j M s M z l 9 J n F 1 b 3 Q 7 L C Z x d W 9 0 O 1 N l Y 3 R p b 2 4 x L 1 R l Y W 1 Q b G F 0 a W 5 1 b S 9 Q a X Z v d G V k I E N v b H V t b i 5 7 T j c u N C w 0 M H 0 m c X V v d D s s J n F 1 b 3 Q 7 U 2 V j d G l v b j E v V G V h b V B s Y X R p b n V t L 1 B p d m 9 0 Z W Q g Q 2 9 s d W 1 u L n t O N y 4 1 L D Q x f S Z x d W 9 0 O y w m c X V v d D t T Z W N 0 a W 9 u M S 9 U Z W F t U G x h d G l u d W 0 v U G l 2 b 3 R l Z C B D b 2 x 1 b W 4 u e 0 4 3 L j Y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U Z W F t U G x h d G l u d W 0 v U G l 2 b 3 R l Z C B D b 2 x 1 b W 4 u e 1 R l Y W 0 s M H 0 m c X V v d D s s J n F 1 b 3 Q 7 U 2 V j d G l v b j E v V G V h b V B s Y X R p b n V t L 1 B p d m 9 0 Z W Q g Q 2 9 s d W 1 u L n t O M S 4 x L D F 9 J n F 1 b 3 Q 7 L C Z x d W 9 0 O 1 N l Y 3 R p b 2 4 x L 1 R l Y W 1 Q b G F 0 a W 5 1 b S 9 Q a X Z v d G V k I E N v b H V t b i 5 7 T j E u M i w y f S Z x d W 9 0 O y w m c X V v d D t T Z W N 0 a W 9 u M S 9 U Z W F t U G x h d G l u d W 0 v U G l 2 b 3 R l Z C B D b 2 x 1 b W 4 u e 0 4 x L j M s M 3 0 m c X V v d D s s J n F 1 b 3 Q 7 U 2 V j d G l v b j E v V G V h b V B s Y X R p b n V t L 1 B p d m 9 0 Z W Q g Q 2 9 s d W 1 u L n t O M S 4 0 L D R 9 J n F 1 b 3 Q 7 L C Z x d W 9 0 O 1 N l Y 3 R p b 2 4 x L 1 R l Y W 1 Q b G F 0 a W 5 1 b S 9 Q a X Z v d G V k I E N v b H V t b i 5 7 T j E u N S w 1 f S Z x d W 9 0 O y w m c X V v d D t T Z W N 0 a W 9 u M S 9 U Z W F t U G x h d G l u d W 0 v U G l 2 b 3 R l Z C B D b 2 x 1 b W 4 u e 0 4 x L j Y s N n 0 m c X V v d D s s J n F 1 b 3 Q 7 U 2 V j d G l v b j E v V G V h b V B s Y X R p b n V t L 1 B p d m 9 0 Z W Q g Q 2 9 s d W 1 u L n t O M i 4 x L D d 9 J n F 1 b 3 Q 7 L C Z x d W 9 0 O 1 N l Y 3 R p b 2 4 x L 1 R l Y W 1 Q b G F 0 a W 5 1 b S 9 Q a X Z v d G V k I E N v b H V t b i 5 7 T j I u M i w 4 f S Z x d W 9 0 O y w m c X V v d D t T Z W N 0 a W 9 u M S 9 U Z W F t U G x h d G l u d W 0 v U G l 2 b 3 R l Z C B D b 2 x 1 b W 4 u e 0 4 y L j M s O X 0 m c X V v d D s s J n F 1 b 3 Q 7 U 2 V j d G l v b j E v V G V h b V B s Y X R p b n V t L 1 B p d m 9 0 Z W Q g Q 2 9 s d W 1 u L n t O M i 4 0 L D E w f S Z x d W 9 0 O y w m c X V v d D t T Z W N 0 a W 9 u M S 9 U Z W F t U G x h d G l u d W 0 v U G l 2 b 3 R l Z C B D b 2 x 1 b W 4 u e 0 4 y L j U s M T F 9 J n F 1 b 3 Q 7 L C Z x d W 9 0 O 1 N l Y 3 R p b 2 4 x L 1 R l Y W 1 Q b G F 0 a W 5 1 b S 9 Q a X Z v d G V k I E N v b H V t b i 5 7 T j I u N i w x M n 0 m c X V v d D s s J n F 1 b 3 Q 7 U 2 V j d G l v b j E v V G V h b V B s Y X R p b n V t L 1 B p d m 9 0 Z W Q g Q 2 9 s d W 1 u L n t O M y 4 x L D E z f S Z x d W 9 0 O y w m c X V v d D t T Z W N 0 a W 9 u M S 9 U Z W F t U G x h d G l u d W 0 v U G l 2 b 3 R l Z C B D b 2 x 1 b W 4 u e 0 4 z L j I s M T R 9 J n F 1 b 3 Q 7 L C Z x d W 9 0 O 1 N l Y 3 R p b 2 4 x L 1 R l Y W 1 Q b G F 0 a W 5 1 b S 9 Q a X Z v d G V k I E N v b H V t b i 5 7 T j M u M y w x N X 0 m c X V v d D s s J n F 1 b 3 Q 7 U 2 V j d G l v b j E v V G V h b V B s Y X R p b n V t L 1 B p d m 9 0 Z W Q g Q 2 9 s d W 1 u L n t O M y 4 0 L D E 2 f S Z x d W 9 0 O y w m c X V v d D t T Z W N 0 a W 9 u M S 9 U Z W F t U G x h d G l u d W 0 v U G l 2 b 3 R l Z C B D b 2 x 1 b W 4 u e 0 4 z L j U s M T d 9 J n F 1 b 3 Q 7 L C Z x d W 9 0 O 1 N l Y 3 R p b 2 4 x L 1 R l Y W 1 Q b G F 0 a W 5 1 b S 9 Q a X Z v d G V k I E N v b H V t b i 5 7 T j M u N i w x O H 0 m c X V v d D s s J n F 1 b 3 Q 7 U 2 V j d G l v b j E v V G V h b V B s Y X R p b n V t L 1 B p d m 9 0 Z W Q g Q 2 9 s d W 1 u L n t O N C 4 x L D E 5 f S Z x d W 9 0 O y w m c X V v d D t T Z W N 0 a W 9 u M S 9 U Z W F t U G x h d G l u d W 0 v U G l 2 b 3 R l Z C B D b 2 x 1 b W 4 u e 0 4 0 L j I s M j B 9 J n F 1 b 3 Q 7 L C Z x d W 9 0 O 1 N l Y 3 R p b 2 4 x L 1 R l Y W 1 Q b G F 0 a W 5 1 b S 9 Q a X Z v d G V k I E N v b H V t b i 5 7 T j Q u M y w y M X 0 m c X V v d D s s J n F 1 b 3 Q 7 U 2 V j d G l v b j E v V G V h b V B s Y X R p b n V t L 1 B p d m 9 0 Z W Q g Q 2 9 s d W 1 u L n t O N C 4 0 L D I y f S Z x d W 9 0 O y w m c X V v d D t T Z W N 0 a W 9 u M S 9 U Z W F t U G x h d G l u d W 0 v U G l 2 b 3 R l Z C B D b 2 x 1 b W 4 u e 0 4 0 L j U s M j N 9 J n F 1 b 3 Q 7 L C Z x d W 9 0 O 1 N l Y 3 R p b 2 4 x L 1 R l Y W 1 Q b G F 0 a W 5 1 b S 9 Q a X Z v d G V k I E N v b H V t b i 5 7 T j Q u N i w y N H 0 m c X V v d D s s J n F 1 b 3 Q 7 U 2 V j d G l v b j E v V G V h b V B s Y X R p b n V t L 1 B p d m 9 0 Z W Q g Q 2 9 s d W 1 u L n t O N S 4 x L D I 1 f S Z x d W 9 0 O y w m c X V v d D t T Z W N 0 a W 9 u M S 9 U Z W F t U G x h d G l u d W 0 v U G l 2 b 3 R l Z C B D b 2 x 1 b W 4 u e 0 4 1 L j I s M j Z 9 J n F 1 b 3 Q 7 L C Z x d W 9 0 O 1 N l Y 3 R p b 2 4 x L 1 R l Y W 1 Q b G F 0 a W 5 1 b S 9 Q a X Z v d G V k I E N v b H V t b i 5 7 T j U u M y w y N 3 0 m c X V v d D s s J n F 1 b 3 Q 7 U 2 V j d G l v b j E v V G V h b V B s Y X R p b n V t L 1 B p d m 9 0 Z W Q g Q 2 9 s d W 1 u L n t O N S 4 0 L D I 4 f S Z x d W 9 0 O y w m c X V v d D t T Z W N 0 a W 9 u M S 9 U Z W F t U G x h d G l u d W 0 v U G l 2 b 3 R l Z C B D b 2 x 1 b W 4 u e 0 4 1 L j U s M j l 9 J n F 1 b 3 Q 7 L C Z x d W 9 0 O 1 N l Y 3 R p b 2 4 x L 1 R l Y W 1 Q b G F 0 a W 5 1 b S 9 Q a X Z v d G V k I E N v b H V t b i 5 7 T j U u N i w z M H 0 m c X V v d D s s J n F 1 b 3 Q 7 U 2 V j d G l v b j E v V G V h b V B s Y X R p b n V t L 1 B p d m 9 0 Z W Q g Q 2 9 s d W 1 u L n t O N i 4 x L D M x f S Z x d W 9 0 O y w m c X V v d D t T Z W N 0 a W 9 u M S 9 U Z W F t U G x h d G l u d W 0 v U G l 2 b 3 R l Z C B D b 2 x 1 b W 4 u e 0 4 2 L j I s M z J 9 J n F 1 b 3 Q 7 L C Z x d W 9 0 O 1 N l Y 3 R p b 2 4 x L 1 R l Y W 1 Q b G F 0 a W 5 1 b S 9 Q a X Z v d G V k I E N v b H V t b i 5 7 T j Y u M y w z M 3 0 m c X V v d D s s J n F 1 b 3 Q 7 U 2 V j d G l v b j E v V G V h b V B s Y X R p b n V t L 1 B p d m 9 0 Z W Q g Q 2 9 s d W 1 u L n t O N i 4 0 L D M 0 f S Z x d W 9 0 O y w m c X V v d D t T Z W N 0 a W 9 u M S 9 U Z W F t U G x h d G l u d W 0 v U G l 2 b 3 R l Z C B D b 2 x 1 b W 4 u e 0 4 2 L j U s M z V 9 J n F 1 b 3 Q 7 L C Z x d W 9 0 O 1 N l Y 3 R p b 2 4 x L 1 R l Y W 1 Q b G F 0 a W 5 1 b S 9 Q a X Z v d G V k I E N v b H V t b i 5 7 T j Y u N i w z N n 0 m c X V v d D s s J n F 1 b 3 Q 7 U 2 V j d G l v b j E v V G V h b V B s Y X R p b n V t L 1 B p d m 9 0 Z W Q g Q 2 9 s d W 1 u L n t O N y 4 x L D M 3 f S Z x d W 9 0 O y w m c X V v d D t T Z W N 0 a W 9 u M S 9 U Z W F t U G x h d G l u d W 0 v U G l 2 b 3 R l Z C B D b 2 x 1 b W 4 u e 0 4 3 L j I s M z h 9 J n F 1 b 3 Q 7 L C Z x d W 9 0 O 1 N l Y 3 R p b 2 4 x L 1 R l Y W 1 Q b G F 0 a W 5 1 b S 9 Q a X Z v d G V k I E N v b H V t b i 5 7 T j c u M y w z O X 0 m c X V v d D s s J n F 1 b 3 Q 7 U 2 V j d G l v b j E v V G V h b V B s Y X R p b n V t L 1 B p d m 9 0 Z W Q g Q 2 9 s d W 1 u L n t O N y 4 0 L D Q w f S Z x d W 9 0 O y w m c X V v d D t T Z W N 0 a W 9 u M S 9 U Z W F t U G x h d G l u d W 0 v U G l 2 b 3 R l Z C B D b 2 x 1 b W 4 u e 0 4 3 L j U s N D F 9 J n F 1 b 3 Q 7 L C Z x d W 9 0 O 1 N l Y 3 R p b 2 4 x L 1 R l Y W 1 Q b G F 0 a W 5 1 b S 9 Q a X Z v d G V k I E N v b H V t b i 5 7 T j c u N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S 0 w M 1 Q w O D o y N T o w M i 4 y O D k 4 O T I y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A t J B 3 G O u k q u N 8 R G t q 6 Z 1 M 1 y x z 7 F V U B W u H v O + p c Y r k P k Q A A A A A O g A A A A A I A A C A A A A C l q V Q H R v T k 6 c T E U J s H g C H i a H M 9 L R R + c R Y P / s 1 I E 3 + F p l A A A A B o m E Q S J j x p 0 F 3 8 K P t J 5 Y M l 5 + U G s X k z i d k Z 1 Y S J 4 y a t H h + M 5 I X U J 7 v o C k + i a E 9 E V Q P z h M k M C A / 4 X Q H P r n G v m a X S / m 3 u u Z t P d c + D X O 7 B b F 9 p L U A A A A C o x 4 Z Q s 2 0 S l t 4 K 1 s W j Z Q n B 9 g E g V t 1 9 o s A l 5 y q E a 1 9 C j b l t z H v S K F o q 1 0 4 4 n s L V 1 o / 6 4 X K B M T v R N M h V f O q P T 9 M v < / D a t a M a s h u p > 
</file>

<file path=customXml/itemProps1.xml><?xml version="1.0" encoding="utf-8"?>
<ds:datastoreItem xmlns:ds="http://schemas.openxmlformats.org/officeDocument/2006/customXml" ds:itemID="{F15C356B-D40D-42F5-AC95-24E08E3B9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 Runs</vt:lpstr>
      <vt:lpstr>Team Runs</vt:lpstr>
      <vt:lpstr>Player Gold</vt:lpstr>
      <vt:lpstr>Player Platinum</vt:lpstr>
      <vt:lpstr>Team Gold</vt:lpstr>
      <vt:lpstr>Team 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2018-07-04T06:11:29Z</dcterms:created>
  <dcterms:modified xsi:type="dcterms:W3CDTF">2019-05-03T08:29:34Z</dcterms:modified>
</cp:coreProperties>
</file>