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49F11728-1762-4C9B-923D-2E1DA542EA3C}" xr6:coauthVersionLast="43" xr6:coauthVersionMax="43" xr10:uidLastSave="{00000000-0000-0000-0000-000000000000}"/>
  <bookViews>
    <workbookView xWindow="-120" yWindow="-120" windowWidth="27945" windowHeight="18240" xr2:uid="{EC2FB41B-C235-4939-9B29-834639605DAF}"/>
  </bookViews>
  <sheets>
    <sheet name="Platinum" sheetId="5" r:id="rId1"/>
    <sheet name="Silver" sheetId="4" r:id="rId2"/>
    <sheet name="Gold" sheetId="6" r:id="rId3"/>
    <sheet name="PlayerRuns" sheetId="2" r:id="rId4"/>
  </sheets>
  <definedNames>
    <definedName name="ExternalData_1" localSheetId="3" hidden="1">PlayerRuns!$A$1:$D$119</definedName>
    <definedName name="ExternalData_2" localSheetId="2" hidden="1">Gold!$C$1:$O$14</definedName>
    <definedName name="ExternalData_3" localSheetId="1" hidden="1">Silver!$C$1:$O$5</definedName>
    <definedName name="ExternalData_4" localSheetId="0" hidden="1">Platinum!$C$1:$O$5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P2" i="5"/>
  <c r="P3" i="5"/>
  <c r="P4" i="5"/>
  <c r="P5" i="5"/>
  <c r="A2" i="4"/>
  <c r="A3" i="4"/>
  <c r="A4" i="4"/>
  <c r="A5" i="4"/>
  <c r="P2" i="4"/>
  <c r="P3" i="4"/>
  <c r="P4" i="4"/>
  <c r="P5" i="4"/>
  <c r="A2" i="6"/>
  <c r="A3" i="6"/>
  <c r="A4" i="6"/>
  <c r="A5" i="6"/>
  <c r="A6" i="6"/>
  <c r="A7" i="6"/>
  <c r="A8" i="6"/>
  <c r="A9" i="6"/>
  <c r="A10" i="6"/>
  <c r="A11" i="6"/>
  <c r="A12" i="6"/>
  <c r="A13" i="6"/>
  <c r="A14" i="6"/>
  <c r="P2" i="6"/>
  <c r="P3" i="6"/>
  <c r="P4" i="6"/>
  <c r="P5" i="6"/>
  <c r="P6" i="6"/>
  <c r="P7" i="6"/>
  <c r="P8" i="6"/>
  <c r="P9" i="6"/>
  <c r="P10" i="6"/>
  <c r="P11" i="6"/>
  <c r="P12" i="6"/>
  <c r="P13" i="6"/>
  <c r="P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A2E8F-861D-452B-9139-782FD0B955C4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DEA06EB4-CC4E-4024-967A-F13A43454842}" keepAlive="1" name="Query - Platinum" description="Connection to the 'Platinum' query in the workbook." type="5" refreshedVersion="6" background="1" saveData="1">
    <dbPr connection="Provider=Microsoft.Mashup.OleDb.1;Data Source=$Workbook$;Location=Platinum;Extended Properties=&quot;&quot;" command="SELECT * FROM [Platinum]"/>
  </connection>
  <connection id="3" xr16:uid="{3F6B5212-85CA-45F0-8F4A-0A16EF1AD49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F98A8E2-96B0-4685-A537-111FEE85833D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F807C7C3-CA39-4417-9490-9DC10AA759F7}" keepAlive="1" name="Query - Silver" description="Connection to the 'Silver' query in the workbook." type="5" refreshedVersion="6" background="1" saveData="1">
    <dbPr connection="Provider=Microsoft.Mashup.OleDb.1;Data Source=$Workbook$;Location=Silver;Extended Properties=&quot;&quot;" command="SELECT * FROM [Silver]"/>
  </connection>
</connections>
</file>

<file path=xl/sharedStrings.xml><?xml version="1.0" encoding="utf-8"?>
<sst xmlns="http://schemas.openxmlformats.org/spreadsheetml/2006/main" count="448" uniqueCount="38">
  <si>
    <t>Alt</t>
  </si>
  <si>
    <t>Difficulty</t>
  </si>
  <si>
    <t>Player</t>
  </si>
  <si>
    <t>Best Time</t>
  </si>
  <si>
    <t>Gold</t>
  </si>
  <si>
    <t>capn233</t>
  </si>
  <si>
    <t>Knockingbr4in</t>
  </si>
  <si>
    <t>AW_FC_1986</t>
  </si>
  <si>
    <t>TheNightSlasher</t>
  </si>
  <si>
    <t>x3lander</t>
  </si>
  <si>
    <t>Kocka007</t>
  </si>
  <si>
    <t>N7 Spectre MD</t>
  </si>
  <si>
    <t>The_Doctor46N7</t>
  </si>
  <si>
    <t>TheTechnoTurian</t>
  </si>
  <si>
    <t>ctc91</t>
  </si>
  <si>
    <t>artvandalay81</t>
  </si>
  <si>
    <t>Time</t>
  </si>
  <si>
    <t xml:space="preserve"> - </t>
  </si>
  <si>
    <t>Count</t>
  </si>
  <si>
    <t>Mission 1</t>
  </si>
  <si>
    <t>Silver</t>
  </si>
  <si>
    <t>Areksto</t>
  </si>
  <si>
    <t>Platinum</t>
  </si>
  <si>
    <t>Mission 2</t>
  </si>
  <si>
    <t>Mission 3</t>
  </si>
  <si>
    <t>Mission 4</t>
  </si>
  <si>
    <t>Mission 5</t>
  </si>
  <si>
    <t>Mission 6</t>
  </si>
  <si>
    <t>AdamLF82</t>
  </si>
  <si>
    <t>Mission 7</t>
  </si>
  <si>
    <t>Mission 8</t>
  </si>
  <si>
    <t>Alquinn</t>
  </si>
  <si>
    <t>Mission 9</t>
  </si>
  <si>
    <t>Mission 10</t>
  </si>
  <si>
    <t>Mission 11</t>
  </si>
  <si>
    <t>Mission 12</t>
  </si>
  <si>
    <t>Alfonsedode</t>
  </si>
  <si>
    <t>frank_is_crank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</si>
</sst>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CD24708-A318-4F9B-8699-4EB2CCFA28D9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E573BCA-F55B-4AF6-999D-DD92BEACF081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98F1FBB-F01E-418B-BA5A-B9D48982CE02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6"/>
      <queryTableField id="17" dataBound="0" tableColumnId="17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7BC7ED-C2E9-4592-98A1-86A117723AF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852B8-A00A-472D-A3A8-A16366BF6688}" name="Platinum" displayName="Platinum" ref="A1:P5" tableType="queryTable" totalsRowShown="0">
  <autoFilter ref="A1:P5" xr:uid="{0D005211-E1B7-49BB-8DD1-A014C7F6D1BA}"/>
  <tableColumns count="16">
    <tableColumn id="15" xr3:uid="{D034307A-EBE4-4D40-A718-DB44B2E732DA}" uniqueName="15" name="Time" queryTableFieldId="15" dataDxfId="1">
      <calculatedColumnFormula>SUM(Platinum[[#This Row],[Mission 1]:[Mission 12]])</calculatedColumnFormula>
    </tableColumn>
    <tableColumn id="16" xr3:uid="{018B8C66-B855-4EAD-9BEE-49C8DA8F0694}" uniqueName="16" name=" - " queryTableFieldId="17" dataDxfId="0"/>
    <tableColumn id="1" xr3:uid="{1B75CE0C-F707-4427-8E25-96EC5B5AD2B1}" uniqueName="1" name="Player" queryTableFieldId="1" dataDxfId="2"/>
    <tableColumn id="2" xr3:uid="{C5D2F7A6-BEF5-482F-82A4-C0A27A3FF842}" uniqueName="2" name="Mission 1" queryTableFieldId="2"/>
    <tableColumn id="3" xr3:uid="{EADD4959-F89A-4691-8DD4-9B6CAC5D3A16}" uniqueName="3" name="Mission 2" queryTableFieldId="3"/>
    <tableColumn id="4" xr3:uid="{6C56CFDF-56A4-4C41-A896-E36F31006162}" uniqueName="4" name="Mission 3" queryTableFieldId="4"/>
    <tableColumn id="5" xr3:uid="{356D5D7C-7BBE-4EF7-AA3A-11E452029064}" uniqueName="5" name="Mission 4" queryTableFieldId="5"/>
    <tableColumn id="6" xr3:uid="{81440E0D-D8E0-4B2A-8F95-D5D8539CE230}" uniqueName="6" name="Mission 5" queryTableFieldId="6"/>
    <tableColumn id="7" xr3:uid="{AE1CDC09-32B4-4BFB-B0AB-C5FE3A0B49C1}" uniqueName="7" name="Mission 6" queryTableFieldId="7"/>
    <tableColumn id="8" xr3:uid="{A76835FA-9D7F-4173-885A-D2583670905C}" uniqueName="8" name="Mission 7" queryTableFieldId="8"/>
    <tableColumn id="9" xr3:uid="{62362DE7-C7A1-4E3D-8BA6-F7419F7FD524}" uniqueName="9" name="Mission 8" queryTableFieldId="9"/>
    <tableColumn id="10" xr3:uid="{A965CCE8-48FB-439B-BEEA-B6216A850679}" uniqueName="10" name="Mission 9" queryTableFieldId="10"/>
    <tableColumn id="11" xr3:uid="{65DC05F6-B9F7-4530-9FD1-EADAC24020AF}" uniqueName="11" name="Mission 10" queryTableFieldId="11"/>
    <tableColumn id="12" xr3:uid="{98717D17-71C6-4C79-8932-CBBD52D70943}" uniqueName="12" name="Mission 11" queryTableFieldId="12"/>
    <tableColumn id="13" xr3:uid="{4D8E1C0A-7AD2-44D9-A320-1F593D82AC0A}" uniqueName="13" name="Mission 12" queryTableFieldId="13"/>
    <tableColumn id="14" xr3:uid="{363F3039-61F9-4999-A09E-85D4AC90CDD3}" uniqueName="14" name="Count" queryTableFieldId="14" dataDxfId="3">
      <calculatedColumnFormula>COUNT(Platinum[[#This Row],[Mission 1]:[Mission 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9FC5F6-550F-49B0-B6C7-C6558093C3E0}" name="Silver" displayName="Silver" ref="A1:P5" tableType="queryTable" totalsRowShown="0">
  <autoFilter ref="A1:P5" xr:uid="{53EC5E54-7DFA-451B-8C0F-E9BE809A854A}"/>
  <tableColumns count="16">
    <tableColumn id="15" xr3:uid="{33144B47-B9EB-486B-A0C1-0234B9ADBC5B}" uniqueName="15" name="Time" queryTableFieldId="15" dataDxfId="5">
      <calculatedColumnFormula>SUM(Silver[[#This Row],[Mission 1]:[Mission 12]])</calculatedColumnFormula>
    </tableColumn>
    <tableColumn id="16" xr3:uid="{4EF21174-C505-45C0-A78B-D81653F7FF76}" uniqueName="16" name=" - " queryTableFieldId="17" dataDxfId="4"/>
    <tableColumn id="1" xr3:uid="{1B0B18B8-4A5F-4A27-9EB7-27A1C77EDEFF}" uniqueName="1" name="Player" queryTableFieldId="1" dataDxfId="6"/>
    <tableColumn id="2" xr3:uid="{B4FED736-938E-4CD9-8E6A-75831BDE2D6A}" uniqueName="2" name="Mission 1" queryTableFieldId="2"/>
    <tableColumn id="3" xr3:uid="{EDD5BB9F-75BE-4CF5-9669-00C44BED461A}" uniqueName="3" name="Mission 2" queryTableFieldId="3"/>
    <tableColumn id="4" xr3:uid="{670D1D6C-2910-453C-8CC9-07F8729BD6B5}" uniqueName="4" name="Mission 3" queryTableFieldId="4"/>
    <tableColumn id="5" xr3:uid="{7DCDB64D-173B-45E9-BB5A-9193F084F71E}" uniqueName="5" name="Mission 4" queryTableFieldId="5"/>
    <tableColumn id="6" xr3:uid="{0A286949-793A-49B1-9E28-C897AE423C2F}" uniqueName="6" name="Mission 5" queryTableFieldId="6"/>
    <tableColumn id="7" xr3:uid="{69381E42-C82A-4D18-9A7F-3664A8385F76}" uniqueName="7" name="Mission 6" queryTableFieldId="7"/>
    <tableColumn id="8" xr3:uid="{8161F45A-2D04-4516-A933-6D004AF4258E}" uniqueName="8" name="Mission 7" queryTableFieldId="8"/>
    <tableColumn id="9" xr3:uid="{9E264298-E5EE-4171-8BEF-C83F454CAB54}" uniqueName="9" name="Mission 8" queryTableFieldId="9"/>
    <tableColumn id="10" xr3:uid="{8673EED0-2358-474C-B6BF-B863695D550D}" uniqueName="10" name="Mission 9" queryTableFieldId="10"/>
    <tableColumn id="11" xr3:uid="{9D2F3FEA-7E4E-41BE-A734-FF37FD14EB5A}" uniqueName="11" name="Mission 10" queryTableFieldId="11"/>
    <tableColumn id="12" xr3:uid="{4350F243-F5C0-44C9-9933-D314742477E6}" uniqueName="12" name="Mission 11" queryTableFieldId="12"/>
    <tableColumn id="13" xr3:uid="{C943A09F-2FD8-456D-809E-1EB460ACA090}" uniqueName="13" name="Mission 12" queryTableFieldId="13"/>
    <tableColumn id="14" xr3:uid="{38AD17B3-2B91-44E8-916D-2EFF0B96876A}" uniqueName="14" name="Count" queryTableFieldId="14" dataDxfId="7">
      <calculatedColumnFormula>COUNT(Silver[[#This Row],[Mission 1]:[Mission 12]])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C9D78-94AA-4F46-A609-A8192B86BAAA}" name="Gold" displayName="Gold" ref="A1:P14" tableType="queryTable" totalsRowShown="0">
  <autoFilter ref="A1:P14" xr:uid="{72124CCF-FDC8-492D-ACF5-0CC11F66F146}"/>
  <tableColumns count="16">
    <tableColumn id="16" xr3:uid="{3CB93ADF-E715-4648-9B86-DAAA571D153E}" uniqueName="16" name="Time" queryTableFieldId="15" dataDxfId="10">
      <calculatedColumnFormula>SUM(Gold[[#This Row],[Mission 1]:[Mission 12]])</calculatedColumnFormula>
    </tableColumn>
    <tableColumn id="17" xr3:uid="{E8755FDA-71CE-41B9-B3E4-E5332210D7B1}" uniqueName="17" name=" - " queryTableFieldId="17" dataDxfId="9"/>
    <tableColumn id="1" xr3:uid="{C5588C77-8735-41B7-ADAE-07F72CDF5DE5}" uniqueName="1" name="Player" queryTableFieldId="1" dataDxfId="8"/>
    <tableColumn id="2" xr3:uid="{D61F2850-6ED8-411D-9F47-6187C787078D}" uniqueName="2" name="Mission 1" queryTableFieldId="2"/>
    <tableColumn id="3" xr3:uid="{4F86182F-F253-47F2-A09A-8D4BFC79D008}" uniqueName="3" name="Mission 2" queryTableFieldId="3"/>
    <tableColumn id="4" xr3:uid="{B97F5C50-7CDA-42CB-BE4F-FADC12FCC039}" uniqueName="4" name="Mission 3" queryTableFieldId="4"/>
    <tableColumn id="5" xr3:uid="{D9B209B2-93C9-4654-AF6D-CFC582163851}" uniqueName="5" name="Mission 4" queryTableFieldId="5"/>
    <tableColumn id="6" xr3:uid="{24E6BF29-1FE9-4CCA-AB32-C63A1D249D99}" uniqueName="6" name="Mission 5" queryTableFieldId="6"/>
    <tableColumn id="7" xr3:uid="{21A507A5-F79B-4132-86E7-76CDF08CB297}" uniqueName="7" name="Mission 6" queryTableFieldId="7"/>
    <tableColumn id="8" xr3:uid="{09D168AB-AE26-480E-8F06-321523AE1DF9}" uniqueName="8" name="Mission 7" queryTableFieldId="8"/>
    <tableColumn id="9" xr3:uid="{3124A3B0-2777-4DA9-9482-EB579C7549D0}" uniqueName="9" name="Mission 8" queryTableFieldId="9"/>
    <tableColumn id="10" xr3:uid="{452F0BC7-CEB5-438E-B647-20F09D14A861}" uniqueName="10" name="Mission 9" queryTableFieldId="10"/>
    <tableColumn id="11" xr3:uid="{5840CDD4-4199-4F4D-83BC-02BF6C49FC76}" uniqueName="11" name="Mission 10" queryTableFieldId="11"/>
    <tableColumn id="12" xr3:uid="{0FA562AA-8318-4523-943E-63B53B0E2B78}" uniqueName="12" name="Mission 11" queryTableFieldId="12"/>
    <tableColumn id="13" xr3:uid="{378C82D8-DAB7-4EE5-ADE1-9A66E43A534E}" uniqueName="13" name="Mission 12" queryTableFieldId="13"/>
    <tableColumn id="15" xr3:uid="{BCD1D78A-C197-4291-B3FF-B4131DC076ED}" uniqueName="15" name="Count" queryTableFieldId="14" dataDxfId="11">
      <calculatedColumnFormula>COUNT(Gold[[#This Row],[Mission 1]:[Mission 12]])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EA1CE-5655-44FC-902C-0003022E5137}" name="PlayerRuns" displayName="PlayerRuns" ref="A1:D119" tableType="queryTable" totalsRowShown="0">
  <autoFilter ref="A1:D119" xr:uid="{1B76480F-3CAA-4AA4-9AB0-4F3133FE44BD}"/>
  <tableColumns count="4">
    <tableColumn id="1" xr3:uid="{2E45E284-5E78-426E-8974-27B0C1FF6E7E}" uniqueName="1" name="Alt" queryTableFieldId="1" dataDxfId="14"/>
    <tableColumn id="2" xr3:uid="{32D31F83-3689-4140-9CA6-05AD83931F09}" uniqueName="2" name="Difficulty" queryTableFieldId="2" dataDxfId="13"/>
    <tableColumn id="3" xr3:uid="{2A4E9D4B-F7AD-47AB-B640-F4F5B2A16EC0}" uniqueName="3" name="Player" queryTableFieldId="3" dataDxfId="12"/>
    <tableColumn id="4" xr3:uid="{2CDE4CD5-DF99-447A-89D1-3180B0D2ABFC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B74-6E54-443D-AB71-C1642CC512B6}">
  <dimension ref="A1:P5"/>
  <sheetViews>
    <sheetView tabSelected="1" workbookViewId="0">
      <selection activeCell="C3" sqref="C3"/>
    </sheetView>
  </sheetViews>
  <sheetFormatPr defaultRowHeight="15" x14ac:dyDescent="0.25"/>
  <cols>
    <col min="1" max="1" width="8.140625" bestFit="1" customWidth="1"/>
    <col min="2" max="2" width="8.140625" customWidth="1"/>
    <col min="3" max="3" width="15.7109375" bestFit="1" customWidth="1"/>
    <col min="5" max="6" width="12" bestFit="1" customWidth="1"/>
    <col min="7" max="7" width="11.7109375" bestFit="1" customWidth="1"/>
    <col min="8" max="12" width="12" bestFit="1" customWidth="1"/>
    <col min="13" max="13" width="11.7109375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SUM(Platinum[[#This Row],[Mission 1]:[Mission 12]])</f>
        <v>0.49979166666666663</v>
      </c>
      <c r="B2" s="2" t="s">
        <v>17</v>
      </c>
      <c r="C2" s="1" t="s">
        <v>7</v>
      </c>
      <c r="D2">
        <v>4.0914351851851848E-2</v>
      </c>
      <c r="E2">
        <v>3.8090277777777778E-2</v>
      </c>
      <c r="F2">
        <v>5.8749999999999997E-2</v>
      </c>
      <c r="G2">
        <v>3.4525462962962966E-2</v>
      </c>
      <c r="H2">
        <v>3.5104166666666665E-2</v>
      </c>
      <c r="I2">
        <v>3.78587962962963E-2</v>
      </c>
      <c r="J2">
        <v>4.1759259259259253E-2</v>
      </c>
      <c r="K2">
        <v>3.2164351851851854E-2</v>
      </c>
      <c r="L2">
        <v>4.9745370370370377E-2</v>
      </c>
      <c r="M2">
        <v>3.0358796296296297E-2</v>
      </c>
      <c r="N2">
        <v>5.3692129629629631E-2</v>
      </c>
      <c r="O2">
        <v>4.6828703703703706E-2</v>
      </c>
      <c r="P2">
        <f>COUNT(Platinum[[#This Row],[Mission 1]:[Mission 12]])</f>
        <v>12</v>
      </c>
    </row>
    <row r="3" spans="1:16" x14ac:dyDescent="0.25">
      <c r="A3" s="2">
        <f>SUM(Platinum[[#This Row],[Mission 1]:[Mission 12]])</f>
        <v>3.24537037037037E-2</v>
      </c>
      <c r="B3" s="2" t="s">
        <v>17</v>
      </c>
      <c r="C3" s="1" t="s">
        <v>8</v>
      </c>
      <c r="H3">
        <v>3.24537037037037E-2</v>
      </c>
      <c r="P3">
        <f>COUNT(Platinum[[#This Row],[Mission 1]:[Mission 12]])</f>
        <v>1</v>
      </c>
    </row>
    <row r="4" spans="1:16" x14ac:dyDescent="0.25">
      <c r="A4" s="2">
        <f>SUM(Platinum[[#This Row],[Mission 1]:[Mission 12]])</f>
        <v>7.768518518518519E-2</v>
      </c>
      <c r="B4" s="2" t="s">
        <v>17</v>
      </c>
      <c r="C4" s="1" t="s">
        <v>12</v>
      </c>
      <c r="J4">
        <v>3.5636574074074077E-2</v>
      </c>
      <c r="K4">
        <v>4.2048611111111106E-2</v>
      </c>
      <c r="P4">
        <f>COUNT(Platinum[[#This Row],[Mission 1]:[Mission 12]])</f>
        <v>2</v>
      </c>
    </row>
    <row r="5" spans="1:16" x14ac:dyDescent="0.25">
      <c r="A5" s="2">
        <f>SUM(Platinum[[#This Row],[Mission 1]:[Mission 12]])</f>
        <v>3.2361111111111111E-2</v>
      </c>
      <c r="B5" s="2" t="s">
        <v>17</v>
      </c>
      <c r="C5" s="1" t="s">
        <v>15</v>
      </c>
      <c r="I5">
        <v>3.2361111111111111E-2</v>
      </c>
      <c r="P5">
        <f>COUNT(Platinum[[#This Row],[Mission 1]:[Mission 12]])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D7A6-59B3-451E-A526-1CE3050E5CCF}">
  <dimension ref="A1:P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4.140625" bestFit="1" customWidth="1"/>
    <col min="5" max="13" width="12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SUM(Silver[[#This Row],[Mission 1]:[Mission 12]])</f>
        <v>0.1822685185185185</v>
      </c>
      <c r="B2" s="2" t="s">
        <v>17</v>
      </c>
      <c r="C2" s="1" t="s">
        <v>7</v>
      </c>
      <c r="D2">
        <v>1.3217592592592593E-2</v>
      </c>
      <c r="E2">
        <v>1.5231481481481483E-2</v>
      </c>
      <c r="F2">
        <v>1.9618055555555555E-2</v>
      </c>
      <c r="G2">
        <v>1.5844907407407408E-2</v>
      </c>
      <c r="H2">
        <v>1.511574074074074E-2</v>
      </c>
      <c r="I2">
        <v>1.3622685185185184E-2</v>
      </c>
      <c r="J2">
        <v>1.4722222222222222E-2</v>
      </c>
      <c r="K2">
        <v>1.324074074074074E-2</v>
      </c>
      <c r="L2">
        <v>1.4074074074074074E-2</v>
      </c>
      <c r="M2">
        <v>1.5127314814814816E-2</v>
      </c>
      <c r="N2">
        <v>2.0046296296296295E-2</v>
      </c>
      <c r="O2">
        <v>1.2407407407407409E-2</v>
      </c>
      <c r="P2">
        <f>COUNT(Silver[[#This Row],[Mission 1]:[Mission 12]])</f>
        <v>12</v>
      </c>
    </row>
    <row r="3" spans="1:16" x14ac:dyDescent="0.25">
      <c r="A3" s="2">
        <f>SUM(Silver[[#This Row],[Mission 1]:[Mission 12]])</f>
        <v>2.0833333333333332E-2</v>
      </c>
      <c r="B3" s="2" t="s">
        <v>17</v>
      </c>
      <c r="C3" s="1" t="s">
        <v>28</v>
      </c>
      <c r="I3">
        <v>2.0833333333333332E-2</v>
      </c>
      <c r="P3">
        <f>COUNT(Silver[[#This Row],[Mission 1]:[Mission 12]])</f>
        <v>1</v>
      </c>
    </row>
    <row r="4" spans="1:16" x14ac:dyDescent="0.25">
      <c r="A4" s="2">
        <f>SUM(Silver[[#This Row],[Mission 1]:[Mission 12]])</f>
        <v>7.18287037037037E-2</v>
      </c>
      <c r="B4" s="2" t="s">
        <v>17</v>
      </c>
      <c r="C4" s="1" t="s">
        <v>21</v>
      </c>
      <c r="D4">
        <v>1.4664351851851852E-2</v>
      </c>
      <c r="E4">
        <v>1.3900462962962962E-2</v>
      </c>
      <c r="F4">
        <v>1.5949074074074074E-2</v>
      </c>
      <c r="G4">
        <v>1.3113425925925926E-2</v>
      </c>
      <c r="H4">
        <v>1.4201388888888888E-2</v>
      </c>
      <c r="P4">
        <f>COUNT(Silver[[#This Row],[Mission 1]:[Mission 12]])</f>
        <v>5</v>
      </c>
    </row>
    <row r="5" spans="1:16" x14ac:dyDescent="0.25">
      <c r="A5" s="2">
        <f>SUM(Silver[[#This Row],[Mission 1]:[Mission 12]])</f>
        <v>2.7754629629629629E-2</v>
      </c>
      <c r="B5" s="2" t="s">
        <v>17</v>
      </c>
      <c r="C5" s="1" t="s">
        <v>11</v>
      </c>
      <c r="D5">
        <v>1.2581018518518519E-2</v>
      </c>
      <c r="E5">
        <v>1.5173611111111112E-2</v>
      </c>
      <c r="P5">
        <f>COUNT(Silver[[#This Row],[Mission 1]:[Mission 12]])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AA09-C535-4C4F-B84D-2582CE67BA39}">
  <dimension ref="A1:P14"/>
  <sheetViews>
    <sheetView workbookViewId="0">
      <selection activeCell="K10" sqref="K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12" width="12" bestFit="1" customWidth="1"/>
    <col min="13" max="15" width="12.7109375" bestFit="1" customWidth="1"/>
    <col min="16" max="16" width="8.570312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SUM(Gold[[#This Row],[Mission 1]:[Mission 12]])</f>
        <v>0.30512731481481481</v>
      </c>
      <c r="B2" s="2" t="s">
        <v>17</v>
      </c>
      <c r="C2" s="1" t="s">
        <v>7</v>
      </c>
      <c r="D2">
        <v>2.0497685185185185E-2</v>
      </c>
      <c r="E2">
        <v>2.5868055555555557E-2</v>
      </c>
      <c r="F2">
        <v>3.1712962962962964E-2</v>
      </c>
      <c r="G2">
        <v>2.297453703703704E-2</v>
      </c>
      <c r="H2">
        <v>2.7268518518518515E-2</v>
      </c>
      <c r="I2">
        <v>2.4143518518518519E-2</v>
      </c>
      <c r="J2">
        <v>1.9409722222222221E-2</v>
      </c>
      <c r="K2">
        <v>1.9583333333333331E-2</v>
      </c>
      <c r="L2">
        <v>2.9236111111111112E-2</v>
      </c>
      <c r="M2">
        <v>2.7129629629629632E-2</v>
      </c>
      <c r="N2">
        <v>3.1273148148148147E-2</v>
      </c>
      <c r="O2">
        <v>2.6030092592592594E-2</v>
      </c>
      <c r="P2">
        <f>COUNT(Gold[[#This Row],[Mission 1]:[Mission 12]])</f>
        <v>12</v>
      </c>
    </row>
    <row r="3" spans="1:16" x14ac:dyDescent="0.25">
      <c r="A3" s="2">
        <f>SUM(Gold[[#This Row],[Mission 1]:[Mission 12]])</f>
        <v>0.31993055555555555</v>
      </c>
      <c r="B3" s="2" t="s">
        <v>17</v>
      </c>
      <c r="C3" s="1" t="s">
        <v>36</v>
      </c>
      <c r="D3">
        <v>3.0277777777777778E-2</v>
      </c>
      <c r="E3">
        <v>2.7928240740740743E-2</v>
      </c>
      <c r="F3">
        <v>3.1585648148148147E-2</v>
      </c>
      <c r="G3">
        <v>2.1527777777777781E-2</v>
      </c>
      <c r="H3">
        <v>2.146990740740741E-2</v>
      </c>
      <c r="I3">
        <v>2.4560185185185185E-2</v>
      </c>
      <c r="J3">
        <v>2.4016203703703706E-2</v>
      </c>
      <c r="K3">
        <v>2.2152777777777775E-2</v>
      </c>
      <c r="L3">
        <v>2.8472222222222222E-2</v>
      </c>
      <c r="M3">
        <v>2.9120370370370366E-2</v>
      </c>
      <c r="N3">
        <v>3.0578703703703702E-2</v>
      </c>
      <c r="O3">
        <v>2.8240740740740736E-2</v>
      </c>
      <c r="P3">
        <f>COUNT(Gold[[#This Row],[Mission 1]:[Mission 12]])</f>
        <v>12</v>
      </c>
    </row>
    <row r="4" spans="1:16" x14ac:dyDescent="0.25">
      <c r="A4" s="2">
        <f>SUM(Gold[[#This Row],[Mission 1]:[Mission 12]])</f>
        <v>1.7002314814814814E-2</v>
      </c>
      <c r="B4" s="2" t="s">
        <v>17</v>
      </c>
      <c r="C4" s="1" t="s">
        <v>31</v>
      </c>
      <c r="K4">
        <v>1.7002314814814814E-2</v>
      </c>
      <c r="P4">
        <f>COUNT(Gold[[#This Row],[Mission 1]:[Mission 12]])</f>
        <v>1</v>
      </c>
    </row>
    <row r="5" spans="1:16" x14ac:dyDescent="0.25">
      <c r="A5" s="2">
        <f>SUM(Gold[[#This Row],[Mission 1]:[Mission 12]])</f>
        <v>1.6932870370370369E-2</v>
      </c>
      <c r="B5" s="2" t="s">
        <v>17</v>
      </c>
      <c r="C5" s="1" t="s">
        <v>6</v>
      </c>
      <c r="K5">
        <v>1.6932870370370369E-2</v>
      </c>
      <c r="P5">
        <f>COUNT(Gold[[#This Row],[Mission 1]:[Mission 12]])</f>
        <v>1</v>
      </c>
    </row>
    <row r="6" spans="1:16" x14ac:dyDescent="0.25">
      <c r="A6" s="2">
        <f>SUM(Gold[[#This Row],[Mission 1]:[Mission 12]])</f>
        <v>0.14930555555555555</v>
      </c>
      <c r="B6" s="2" t="s">
        <v>17</v>
      </c>
      <c r="C6" s="1" t="s">
        <v>10</v>
      </c>
      <c r="D6">
        <v>3.1574074074074074E-2</v>
      </c>
      <c r="E6">
        <v>2.8506944444444442E-2</v>
      </c>
      <c r="F6">
        <v>3.1597222222222221E-2</v>
      </c>
      <c r="G6">
        <v>2.6168981481481477E-2</v>
      </c>
      <c r="H6">
        <v>3.1458333333333331E-2</v>
      </c>
      <c r="P6">
        <f>COUNT(Gold[[#This Row],[Mission 1]:[Mission 12]])</f>
        <v>5</v>
      </c>
    </row>
    <row r="7" spans="1:16" x14ac:dyDescent="0.25">
      <c r="A7" s="2">
        <f>SUM(Gold[[#This Row],[Mission 1]:[Mission 12]])</f>
        <v>2.5937500000000002E-2</v>
      </c>
      <c r="B7" s="2" t="s">
        <v>17</v>
      </c>
      <c r="C7" s="1" t="s">
        <v>11</v>
      </c>
      <c r="J7">
        <v>2.5937500000000002E-2</v>
      </c>
      <c r="P7">
        <f>COUNT(Gold[[#This Row],[Mission 1]:[Mission 12]])</f>
        <v>1</v>
      </c>
    </row>
    <row r="8" spans="1:16" x14ac:dyDescent="0.25">
      <c r="A8" s="2">
        <f>SUM(Gold[[#This Row],[Mission 1]:[Mission 12]])</f>
        <v>0.25142361111111111</v>
      </c>
      <c r="B8" s="2" t="s">
        <v>17</v>
      </c>
      <c r="C8" s="1" t="s">
        <v>8</v>
      </c>
      <c r="D8">
        <v>1.9768518518518515E-2</v>
      </c>
      <c r="E8">
        <v>2.1226851851851854E-2</v>
      </c>
      <c r="F8">
        <v>2.1307870370370369E-2</v>
      </c>
      <c r="G8">
        <v>1.9166666666666669E-2</v>
      </c>
      <c r="H8">
        <v>1.8865740740740742E-2</v>
      </c>
      <c r="I8">
        <v>2.0381944444444446E-2</v>
      </c>
      <c r="J8">
        <v>1.8726851851851852E-2</v>
      </c>
      <c r="K8">
        <v>1.8067129629629631E-2</v>
      </c>
      <c r="L8">
        <v>2.3171296296296297E-2</v>
      </c>
      <c r="M8">
        <v>2.2766203703703702E-2</v>
      </c>
      <c r="N8">
        <v>2.2638888888888889E-2</v>
      </c>
      <c r="O8">
        <v>2.5335648148148149E-2</v>
      </c>
      <c r="P8">
        <f>COUNT(Gold[[#This Row],[Mission 1]:[Mission 12]])</f>
        <v>12</v>
      </c>
    </row>
    <row r="9" spans="1:16" x14ac:dyDescent="0.25">
      <c r="A9" s="2">
        <f>SUM(Gold[[#This Row],[Mission 1]:[Mission 12]])</f>
        <v>3.5381944444444445E-2</v>
      </c>
      <c r="B9" s="2" t="s">
        <v>17</v>
      </c>
      <c r="C9" s="1" t="s">
        <v>13</v>
      </c>
      <c r="H9">
        <v>1.8229166666666668E-2</v>
      </c>
      <c r="K9">
        <v>1.7152777777777777E-2</v>
      </c>
      <c r="P9">
        <f>COUNT(Gold[[#This Row],[Mission 1]:[Mission 12]])</f>
        <v>2</v>
      </c>
    </row>
    <row r="10" spans="1:16" x14ac:dyDescent="0.25">
      <c r="A10" s="2">
        <f>SUM(Gold[[#This Row],[Mission 1]:[Mission 12]])</f>
        <v>9.9687499999999998E-2</v>
      </c>
      <c r="B10" s="2" t="s">
        <v>17</v>
      </c>
      <c r="C10" s="1" t="s">
        <v>15</v>
      </c>
      <c r="F10">
        <v>2.6377314814814815E-2</v>
      </c>
      <c r="H10">
        <v>2.5995370370370367E-2</v>
      </c>
      <c r="I10">
        <v>2.1203703703703707E-2</v>
      </c>
      <c r="J10">
        <v>2.6111111111111113E-2</v>
      </c>
      <c r="P10">
        <f>COUNT(Gold[[#This Row],[Mission 1]:[Mission 12]])</f>
        <v>4</v>
      </c>
    </row>
    <row r="11" spans="1:16" x14ac:dyDescent="0.25">
      <c r="A11" s="2">
        <f>SUM(Gold[[#This Row],[Mission 1]:[Mission 12]])</f>
        <v>0.28954861111111113</v>
      </c>
      <c r="B11" s="2" t="s">
        <v>17</v>
      </c>
      <c r="C11" s="1" t="s">
        <v>5</v>
      </c>
      <c r="D11">
        <v>1.9375E-2</v>
      </c>
      <c r="E11">
        <v>2.4085648148148148E-2</v>
      </c>
      <c r="F11">
        <v>3.1458333333333331E-2</v>
      </c>
      <c r="G11">
        <v>2.1967592592592594E-2</v>
      </c>
      <c r="H11">
        <v>2.3668981481481485E-2</v>
      </c>
      <c r="I11">
        <v>2.2928240740740739E-2</v>
      </c>
      <c r="J11">
        <v>1.9108796296296294E-2</v>
      </c>
      <c r="K11">
        <v>2.0196759259259258E-2</v>
      </c>
      <c r="L11">
        <v>2.6921296296296294E-2</v>
      </c>
      <c r="M11">
        <v>3.0706018518518521E-2</v>
      </c>
      <c r="N11">
        <v>2.6967592592592595E-2</v>
      </c>
      <c r="O11">
        <v>2.2164351851851852E-2</v>
      </c>
      <c r="P11">
        <f>COUNT(Gold[[#This Row],[Mission 1]:[Mission 12]])</f>
        <v>12</v>
      </c>
    </row>
    <row r="12" spans="1:16" x14ac:dyDescent="0.25">
      <c r="A12" s="2">
        <f>SUM(Gold[[#This Row],[Mission 1]:[Mission 12]])</f>
        <v>9.240740740740741E-2</v>
      </c>
      <c r="B12" s="2" t="s">
        <v>17</v>
      </c>
      <c r="C12" s="1" t="s">
        <v>14</v>
      </c>
      <c r="D12">
        <v>2.8206018518518519E-2</v>
      </c>
      <c r="H12">
        <v>2.8888888888888891E-2</v>
      </c>
      <c r="I12">
        <v>3.5312500000000004E-2</v>
      </c>
      <c r="P12">
        <f>COUNT(Gold[[#This Row],[Mission 1]:[Mission 12]])</f>
        <v>3</v>
      </c>
    </row>
    <row r="13" spans="1:16" x14ac:dyDescent="0.25">
      <c r="A13" s="2">
        <f>SUM(Gold[[#This Row],[Mission 1]:[Mission 12]])</f>
        <v>0.13606481481481481</v>
      </c>
      <c r="B13" s="2" t="s">
        <v>17</v>
      </c>
      <c r="C13" s="1" t="s">
        <v>37</v>
      </c>
      <c r="D13">
        <v>2.8356481481481483E-2</v>
      </c>
      <c r="E13">
        <v>2.9282407407407406E-2</v>
      </c>
      <c r="F13">
        <v>3.1064814814814812E-2</v>
      </c>
      <c r="G13">
        <v>2.1435185185185186E-2</v>
      </c>
      <c r="H13">
        <v>2.5925925925925925E-2</v>
      </c>
      <c r="P13">
        <f>COUNT(Gold[[#This Row],[Mission 1]:[Mission 12]])</f>
        <v>5</v>
      </c>
    </row>
    <row r="14" spans="1:16" x14ac:dyDescent="0.25">
      <c r="A14" s="2">
        <f>SUM(Gold[[#This Row],[Mission 1]:[Mission 12]])</f>
        <v>0.31180555555555556</v>
      </c>
      <c r="B14" s="2" t="s">
        <v>17</v>
      </c>
      <c r="C14" s="1" t="s">
        <v>9</v>
      </c>
      <c r="D14">
        <v>2.165509259259259E-2</v>
      </c>
      <c r="E14">
        <v>2.508101851851852E-2</v>
      </c>
      <c r="F14">
        <v>2.8958333333333336E-2</v>
      </c>
      <c r="G14">
        <v>2.8460648148148148E-2</v>
      </c>
      <c r="H14">
        <v>3.2048611111111111E-2</v>
      </c>
      <c r="I14">
        <v>2.4502314814814814E-2</v>
      </c>
      <c r="J14">
        <v>2.0752314814814814E-2</v>
      </c>
      <c r="K14">
        <v>2.1122685185185185E-2</v>
      </c>
      <c r="L14">
        <v>3.3483796296296296E-2</v>
      </c>
      <c r="M14">
        <v>2.7650462962962963E-2</v>
      </c>
      <c r="N14">
        <v>2.4537037037037038E-2</v>
      </c>
      <c r="O14">
        <v>2.3553240740740739E-2</v>
      </c>
      <c r="P14">
        <f>COUNT(Gold[[#This Row],[Mission 1]:[Mission 12]])</f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5CC-C074-4F4D-A2B7-C64D65C34B65}">
  <dimension ref="A1:D119"/>
  <sheetViews>
    <sheetView workbookViewId="0">
      <selection activeCell="L26" sqref="L2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19</v>
      </c>
      <c r="B2" s="1" t="s">
        <v>20</v>
      </c>
      <c r="C2" s="1" t="s">
        <v>11</v>
      </c>
      <c r="D2">
        <v>1.2581018518518519E-2</v>
      </c>
    </row>
    <row r="3" spans="1:4" x14ac:dyDescent="0.25">
      <c r="A3" s="1" t="s">
        <v>19</v>
      </c>
      <c r="B3" s="1" t="s">
        <v>20</v>
      </c>
      <c r="C3" s="1" t="s">
        <v>7</v>
      </c>
      <c r="D3">
        <v>1.3217592592592593E-2</v>
      </c>
    </row>
    <row r="4" spans="1:4" x14ac:dyDescent="0.25">
      <c r="A4" s="1" t="s">
        <v>19</v>
      </c>
      <c r="B4" s="1" t="s">
        <v>20</v>
      </c>
      <c r="C4" s="1" t="s">
        <v>21</v>
      </c>
      <c r="D4">
        <v>1.4664351851851852E-2</v>
      </c>
    </row>
    <row r="5" spans="1:4" x14ac:dyDescent="0.25">
      <c r="A5" s="1" t="s">
        <v>19</v>
      </c>
      <c r="B5" s="1" t="s">
        <v>4</v>
      </c>
      <c r="C5" s="1" t="s">
        <v>5</v>
      </c>
      <c r="D5">
        <v>1.9375E-2</v>
      </c>
    </row>
    <row r="6" spans="1:4" x14ac:dyDescent="0.25">
      <c r="A6" s="1" t="s">
        <v>19</v>
      </c>
      <c r="B6" s="1" t="s">
        <v>4</v>
      </c>
      <c r="C6" s="1" t="s">
        <v>8</v>
      </c>
      <c r="D6">
        <v>1.9768518518518515E-2</v>
      </c>
    </row>
    <row r="7" spans="1:4" x14ac:dyDescent="0.25">
      <c r="A7" s="1" t="s">
        <v>19</v>
      </c>
      <c r="B7" s="1" t="s">
        <v>4</v>
      </c>
      <c r="C7" s="1" t="s">
        <v>7</v>
      </c>
      <c r="D7">
        <v>2.0497685185185185E-2</v>
      </c>
    </row>
    <row r="8" spans="1:4" x14ac:dyDescent="0.25">
      <c r="A8" s="1" t="s">
        <v>19</v>
      </c>
      <c r="B8" s="1" t="s">
        <v>4</v>
      </c>
      <c r="C8" s="1" t="s">
        <v>9</v>
      </c>
      <c r="D8">
        <v>2.165509259259259E-2</v>
      </c>
    </row>
    <row r="9" spans="1:4" x14ac:dyDescent="0.25">
      <c r="A9" s="1" t="s">
        <v>19</v>
      </c>
      <c r="B9" s="1" t="s">
        <v>4</v>
      </c>
      <c r="C9" s="1" t="s">
        <v>14</v>
      </c>
      <c r="D9">
        <v>2.8206018518518519E-2</v>
      </c>
    </row>
    <row r="10" spans="1:4" x14ac:dyDescent="0.25">
      <c r="A10" s="1" t="s">
        <v>19</v>
      </c>
      <c r="B10" s="1" t="s">
        <v>4</v>
      </c>
      <c r="C10" s="1" t="s">
        <v>10</v>
      </c>
      <c r="D10">
        <v>3.1574074074074074E-2</v>
      </c>
    </row>
    <row r="11" spans="1:4" x14ac:dyDescent="0.25">
      <c r="A11" s="1" t="s">
        <v>19</v>
      </c>
      <c r="B11" s="1" t="s">
        <v>22</v>
      </c>
      <c r="C11" s="1" t="s">
        <v>7</v>
      </c>
      <c r="D11">
        <v>4.0914351851851848E-2</v>
      </c>
    </row>
    <row r="12" spans="1:4" x14ac:dyDescent="0.25">
      <c r="A12" s="1" t="s">
        <v>23</v>
      </c>
      <c r="B12" s="1" t="s">
        <v>20</v>
      </c>
      <c r="C12" s="1" t="s">
        <v>21</v>
      </c>
      <c r="D12">
        <v>1.3900462962962962E-2</v>
      </c>
    </row>
    <row r="13" spans="1:4" x14ac:dyDescent="0.25">
      <c r="A13" s="1" t="s">
        <v>23</v>
      </c>
      <c r="B13" s="1" t="s">
        <v>20</v>
      </c>
      <c r="C13" s="1" t="s">
        <v>11</v>
      </c>
      <c r="D13">
        <v>1.5173611111111112E-2</v>
      </c>
    </row>
    <row r="14" spans="1:4" x14ac:dyDescent="0.25">
      <c r="A14" s="1" t="s">
        <v>23</v>
      </c>
      <c r="B14" s="1" t="s">
        <v>20</v>
      </c>
      <c r="C14" s="1" t="s">
        <v>7</v>
      </c>
      <c r="D14">
        <v>1.5231481481481483E-2</v>
      </c>
    </row>
    <row r="15" spans="1:4" x14ac:dyDescent="0.25">
      <c r="A15" s="1" t="s">
        <v>23</v>
      </c>
      <c r="B15" s="1" t="s">
        <v>4</v>
      </c>
      <c r="C15" s="1" t="s">
        <v>8</v>
      </c>
      <c r="D15">
        <v>2.1226851851851854E-2</v>
      </c>
    </row>
    <row r="16" spans="1:4" x14ac:dyDescent="0.25">
      <c r="A16" s="1" t="s">
        <v>23</v>
      </c>
      <c r="B16" s="1" t="s">
        <v>4</v>
      </c>
      <c r="C16" s="1" t="s">
        <v>5</v>
      </c>
      <c r="D16">
        <v>2.4085648148148148E-2</v>
      </c>
    </row>
    <row r="17" spans="1:4" x14ac:dyDescent="0.25">
      <c r="A17" s="1" t="s">
        <v>23</v>
      </c>
      <c r="B17" s="1" t="s">
        <v>4</v>
      </c>
      <c r="C17" s="1" t="s">
        <v>9</v>
      </c>
      <c r="D17">
        <v>2.508101851851852E-2</v>
      </c>
    </row>
    <row r="18" spans="1:4" x14ac:dyDescent="0.25">
      <c r="A18" s="1" t="s">
        <v>23</v>
      </c>
      <c r="B18" s="1" t="s">
        <v>4</v>
      </c>
      <c r="C18" s="1" t="s">
        <v>7</v>
      </c>
      <c r="D18">
        <v>2.5868055555555557E-2</v>
      </c>
    </row>
    <row r="19" spans="1:4" x14ac:dyDescent="0.25">
      <c r="A19" s="1" t="s">
        <v>23</v>
      </c>
      <c r="B19" s="1" t="s">
        <v>4</v>
      </c>
      <c r="C19" s="1" t="s">
        <v>10</v>
      </c>
      <c r="D19">
        <v>2.8506944444444442E-2</v>
      </c>
    </row>
    <row r="20" spans="1:4" x14ac:dyDescent="0.25">
      <c r="A20" s="1" t="s">
        <v>23</v>
      </c>
      <c r="B20" s="1" t="s">
        <v>22</v>
      </c>
      <c r="C20" s="1" t="s">
        <v>7</v>
      </c>
      <c r="D20">
        <v>3.8090277777777778E-2</v>
      </c>
    </row>
    <row r="21" spans="1:4" x14ac:dyDescent="0.25">
      <c r="A21" s="1" t="s">
        <v>24</v>
      </c>
      <c r="B21" s="1" t="s">
        <v>20</v>
      </c>
      <c r="C21" s="1" t="s">
        <v>21</v>
      </c>
      <c r="D21">
        <v>1.5949074074074074E-2</v>
      </c>
    </row>
    <row r="22" spans="1:4" x14ac:dyDescent="0.25">
      <c r="A22" s="1" t="s">
        <v>24</v>
      </c>
      <c r="B22" s="1" t="s">
        <v>20</v>
      </c>
      <c r="C22" s="1" t="s">
        <v>7</v>
      </c>
      <c r="D22">
        <v>1.9618055555555555E-2</v>
      </c>
    </row>
    <row r="23" spans="1:4" x14ac:dyDescent="0.25">
      <c r="A23" s="1" t="s">
        <v>24</v>
      </c>
      <c r="B23" s="1" t="s">
        <v>4</v>
      </c>
      <c r="C23" s="1" t="s">
        <v>8</v>
      </c>
      <c r="D23">
        <v>2.1307870370370369E-2</v>
      </c>
    </row>
    <row r="24" spans="1:4" x14ac:dyDescent="0.25">
      <c r="A24" s="1" t="s">
        <v>24</v>
      </c>
      <c r="B24" s="1" t="s">
        <v>4</v>
      </c>
      <c r="C24" s="1" t="s">
        <v>15</v>
      </c>
      <c r="D24">
        <v>2.6377314814814815E-2</v>
      </c>
    </row>
    <row r="25" spans="1:4" x14ac:dyDescent="0.25">
      <c r="A25" s="1" t="s">
        <v>24</v>
      </c>
      <c r="B25" s="1" t="s">
        <v>4</v>
      </c>
      <c r="C25" s="1" t="s">
        <v>9</v>
      </c>
      <c r="D25">
        <v>2.8958333333333336E-2</v>
      </c>
    </row>
    <row r="26" spans="1:4" x14ac:dyDescent="0.25">
      <c r="A26" s="1" t="s">
        <v>24</v>
      </c>
      <c r="B26" s="1" t="s">
        <v>4</v>
      </c>
      <c r="C26" s="1" t="s">
        <v>5</v>
      </c>
      <c r="D26">
        <v>3.1458333333333331E-2</v>
      </c>
    </row>
    <row r="27" spans="1:4" x14ac:dyDescent="0.25">
      <c r="A27" s="1" t="s">
        <v>24</v>
      </c>
      <c r="B27" s="1" t="s">
        <v>4</v>
      </c>
      <c r="C27" s="1" t="s">
        <v>10</v>
      </c>
      <c r="D27">
        <v>3.1597222222222221E-2</v>
      </c>
    </row>
    <row r="28" spans="1:4" x14ac:dyDescent="0.25">
      <c r="A28" s="1" t="s">
        <v>24</v>
      </c>
      <c r="B28" s="1" t="s">
        <v>4</v>
      </c>
      <c r="C28" s="1" t="s">
        <v>7</v>
      </c>
      <c r="D28">
        <v>3.1712962962962964E-2</v>
      </c>
    </row>
    <row r="29" spans="1:4" x14ac:dyDescent="0.25">
      <c r="A29" s="1" t="s">
        <v>24</v>
      </c>
      <c r="B29" s="1" t="s">
        <v>22</v>
      </c>
      <c r="C29" s="1" t="s">
        <v>7</v>
      </c>
      <c r="D29">
        <v>5.8749999999999997E-2</v>
      </c>
    </row>
    <row r="30" spans="1:4" x14ac:dyDescent="0.25">
      <c r="A30" s="1" t="s">
        <v>25</v>
      </c>
      <c r="B30" s="1" t="s">
        <v>20</v>
      </c>
      <c r="C30" s="1" t="s">
        <v>21</v>
      </c>
      <c r="D30">
        <v>1.3113425925925926E-2</v>
      </c>
    </row>
    <row r="31" spans="1:4" x14ac:dyDescent="0.25">
      <c r="A31" s="1" t="s">
        <v>25</v>
      </c>
      <c r="B31" s="1" t="s">
        <v>20</v>
      </c>
      <c r="C31" s="1" t="s">
        <v>7</v>
      </c>
      <c r="D31">
        <v>1.5844907407407408E-2</v>
      </c>
    </row>
    <row r="32" spans="1:4" x14ac:dyDescent="0.25">
      <c r="A32" s="1" t="s">
        <v>25</v>
      </c>
      <c r="B32" s="1" t="s">
        <v>4</v>
      </c>
      <c r="C32" s="1" t="s">
        <v>8</v>
      </c>
      <c r="D32">
        <v>1.9166666666666669E-2</v>
      </c>
    </row>
    <row r="33" spans="1:4" x14ac:dyDescent="0.25">
      <c r="A33" s="1" t="s">
        <v>25</v>
      </c>
      <c r="B33" s="1" t="s">
        <v>4</v>
      </c>
      <c r="C33" s="1" t="s">
        <v>5</v>
      </c>
      <c r="D33">
        <v>2.1967592592592594E-2</v>
      </c>
    </row>
    <row r="34" spans="1:4" x14ac:dyDescent="0.25">
      <c r="A34" s="1" t="s">
        <v>25</v>
      </c>
      <c r="B34" s="1" t="s">
        <v>4</v>
      </c>
      <c r="C34" s="1" t="s">
        <v>7</v>
      </c>
      <c r="D34">
        <v>2.297453703703704E-2</v>
      </c>
    </row>
    <row r="35" spans="1:4" x14ac:dyDescent="0.25">
      <c r="A35" s="1" t="s">
        <v>25</v>
      </c>
      <c r="B35" s="1" t="s">
        <v>4</v>
      </c>
      <c r="C35" s="1" t="s">
        <v>10</v>
      </c>
      <c r="D35">
        <v>2.6168981481481477E-2</v>
      </c>
    </row>
    <row r="36" spans="1:4" x14ac:dyDescent="0.25">
      <c r="A36" s="1" t="s">
        <v>25</v>
      </c>
      <c r="B36" s="1" t="s">
        <v>4</v>
      </c>
      <c r="C36" s="1" t="s">
        <v>9</v>
      </c>
      <c r="D36">
        <v>2.8460648148148148E-2</v>
      </c>
    </row>
    <row r="37" spans="1:4" x14ac:dyDescent="0.25">
      <c r="A37" s="1" t="s">
        <v>25</v>
      </c>
      <c r="B37" s="1" t="s">
        <v>22</v>
      </c>
      <c r="C37" s="1" t="s">
        <v>7</v>
      </c>
      <c r="D37">
        <v>3.4525462962962966E-2</v>
      </c>
    </row>
    <row r="38" spans="1:4" x14ac:dyDescent="0.25">
      <c r="A38" s="1" t="s">
        <v>26</v>
      </c>
      <c r="B38" s="1" t="s">
        <v>20</v>
      </c>
      <c r="C38" s="1" t="s">
        <v>21</v>
      </c>
      <c r="D38">
        <v>1.4201388888888888E-2</v>
      </c>
    </row>
    <row r="39" spans="1:4" x14ac:dyDescent="0.25">
      <c r="A39" s="1" t="s">
        <v>26</v>
      </c>
      <c r="B39" s="1" t="s">
        <v>20</v>
      </c>
      <c r="C39" s="1" t="s">
        <v>7</v>
      </c>
      <c r="D39">
        <v>1.511574074074074E-2</v>
      </c>
    </row>
    <row r="40" spans="1:4" x14ac:dyDescent="0.25">
      <c r="A40" s="1" t="s">
        <v>26</v>
      </c>
      <c r="B40" s="1" t="s">
        <v>4</v>
      </c>
      <c r="C40" s="1" t="s">
        <v>13</v>
      </c>
      <c r="D40">
        <v>1.8229166666666668E-2</v>
      </c>
    </row>
    <row r="41" spans="1:4" x14ac:dyDescent="0.25">
      <c r="A41" s="1" t="s">
        <v>26</v>
      </c>
      <c r="B41" s="1" t="s">
        <v>4</v>
      </c>
      <c r="C41" s="1" t="s">
        <v>8</v>
      </c>
      <c r="D41">
        <v>1.8865740740740742E-2</v>
      </c>
    </row>
    <row r="42" spans="1:4" x14ac:dyDescent="0.25">
      <c r="A42" s="1" t="s">
        <v>26</v>
      </c>
      <c r="B42" s="1" t="s">
        <v>4</v>
      </c>
      <c r="C42" s="1" t="s">
        <v>5</v>
      </c>
      <c r="D42">
        <v>2.3668981481481485E-2</v>
      </c>
    </row>
    <row r="43" spans="1:4" x14ac:dyDescent="0.25">
      <c r="A43" s="1" t="s">
        <v>26</v>
      </c>
      <c r="B43" s="1" t="s">
        <v>4</v>
      </c>
      <c r="C43" s="1" t="s">
        <v>15</v>
      </c>
      <c r="D43">
        <v>2.5995370370370367E-2</v>
      </c>
    </row>
    <row r="44" spans="1:4" x14ac:dyDescent="0.25">
      <c r="A44" s="1" t="s">
        <v>26</v>
      </c>
      <c r="B44" s="1" t="s">
        <v>4</v>
      </c>
      <c r="C44" s="1" t="s">
        <v>7</v>
      </c>
      <c r="D44">
        <v>2.7268518518518515E-2</v>
      </c>
    </row>
    <row r="45" spans="1:4" x14ac:dyDescent="0.25">
      <c r="A45" s="1" t="s">
        <v>26</v>
      </c>
      <c r="B45" s="1" t="s">
        <v>4</v>
      </c>
      <c r="C45" s="1" t="s">
        <v>14</v>
      </c>
      <c r="D45">
        <v>2.8888888888888891E-2</v>
      </c>
    </row>
    <row r="46" spans="1:4" x14ac:dyDescent="0.25">
      <c r="A46" s="1" t="s">
        <v>26</v>
      </c>
      <c r="B46" s="1" t="s">
        <v>4</v>
      </c>
      <c r="C46" s="1" t="s">
        <v>10</v>
      </c>
      <c r="D46">
        <v>3.1458333333333331E-2</v>
      </c>
    </row>
    <row r="47" spans="1:4" x14ac:dyDescent="0.25">
      <c r="A47" s="1" t="s">
        <v>26</v>
      </c>
      <c r="B47" s="1" t="s">
        <v>4</v>
      </c>
      <c r="C47" s="1" t="s">
        <v>9</v>
      </c>
      <c r="D47">
        <v>3.2048611111111111E-2</v>
      </c>
    </row>
    <row r="48" spans="1:4" x14ac:dyDescent="0.25">
      <c r="A48" s="1" t="s">
        <v>26</v>
      </c>
      <c r="B48" s="1" t="s">
        <v>22</v>
      </c>
      <c r="C48" s="1" t="s">
        <v>8</v>
      </c>
      <c r="D48">
        <v>3.24537037037037E-2</v>
      </c>
    </row>
    <row r="49" spans="1:4" x14ac:dyDescent="0.25">
      <c r="A49" s="1" t="s">
        <v>26</v>
      </c>
      <c r="B49" s="1" t="s">
        <v>22</v>
      </c>
      <c r="C49" s="1" t="s">
        <v>7</v>
      </c>
      <c r="D49">
        <v>3.5104166666666665E-2</v>
      </c>
    </row>
    <row r="50" spans="1:4" x14ac:dyDescent="0.25">
      <c r="A50" s="1" t="s">
        <v>27</v>
      </c>
      <c r="B50" s="1" t="s">
        <v>20</v>
      </c>
      <c r="C50" s="1" t="s">
        <v>7</v>
      </c>
      <c r="D50">
        <v>1.3622685185185184E-2</v>
      </c>
    </row>
    <row r="51" spans="1:4" x14ac:dyDescent="0.25">
      <c r="A51" s="1" t="s">
        <v>27</v>
      </c>
      <c r="B51" s="1" t="s">
        <v>20</v>
      </c>
      <c r="C51" s="1" t="s">
        <v>28</v>
      </c>
      <c r="D51">
        <v>2.0833333333333332E-2</v>
      </c>
    </row>
    <row r="52" spans="1:4" x14ac:dyDescent="0.25">
      <c r="A52" s="1" t="s">
        <v>27</v>
      </c>
      <c r="B52" s="1" t="s">
        <v>4</v>
      </c>
      <c r="C52" s="1" t="s">
        <v>8</v>
      </c>
      <c r="D52">
        <v>2.0381944444444446E-2</v>
      </c>
    </row>
    <row r="53" spans="1:4" x14ac:dyDescent="0.25">
      <c r="A53" s="1" t="s">
        <v>27</v>
      </c>
      <c r="B53" s="1" t="s">
        <v>4</v>
      </c>
      <c r="C53" s="1" t="s">
        <v>15</v>
      </c>
      <c r="D53">
        <v>2.1203703703703707E-2</v>
      </c>
    </row>
    <row r="54" spans="1:4" x14ac:dyDescent="0.25">
      <c r="A54" s="1" t="s">
        <v>27</v>
      </c>
      <c r="B54" s="1" t="s">
        <v>4</v>
      </c>
      <c r="C54" s="1" t="s">
        <v>5</v>
      </c>
      <c r="D54">
        <v>2.2928240740740739E-2</v>
      </c>
    </row>
    <row r="55" spans="1:4" x14ac:dyDescent="0.25">
      <c r="A55" s="1" t="s">
        <v>27</v>
      </c>
      <c r="B55" s="1" t="s">
        <v>4</v>
      </c>
      <c r="C55" s="1" t="s">
        <v>7</v>
      </c>
      <c r="D55">
        <v>2.4143518518518519E-2</v>
      </c>
    </row>
    <row r="56" spans="1:4" x14ac:dyDescent="0.25">
      <c r="A56" s="1" t="s">
        <v>27</v>
      </c>
      <c r="B56" s="1" t="s">
        <v>4</v>
      </c>
      <c r="C56" s="1" t="s">
        <v>9</v>
      </c>
      <c r="D56">
        <v>2.4502314814814814E-2</v>
      </c>
    </row>
    <row r="57" spans="1:4" x14ac:dyDescent="0.25">
      <c r="A57" s="1" t="s">
        <v>27</v>
      </c>
      <c r="B57" s="1" t="s">
        <v>4</v>
      </c>
      <c r="C57" s="1" t="s">
        <v>14</v>
      </c>
      <c r="D57">
        <v>3.5312500000000004E-2</v>
      </c>
    </row>
    <row r="58" spans="1:4" x14ac:dyDescent="0.25">
      <c r="A58" s="1" t="s">
        <v>27</v>
      </c>
      <c r="B58" s="1" t="s">
        <v>22</v>
      </c>
      <c r="C58" s="1" t="s">
        <v>15</v>
      </c>
      <c r="D58">
        <v>3.2361111111111111E-2</v>
      </c>
    </row>
    <row r="59" spans="1:4" x14ac:dyDescent="0.25">
      <c r="A59" s="1" t="s">
        <v>27</v>
      </c>
      <c r="B59" s="1" t="s">
        <v>22</v>
      </c>
      <c r="C59" s="1" t="s">
        <v>7</v>
      </c>
      <c r="D59">
        <v>3.78587962962963E-2</v>
      </c>
    </row>
    <row r="60" spans="1:4" x14ac:dyDescent="0.25">
      <c r="A60" s="1" t="s">
        <v>29</v>
      </c>
      <c r="B60" s="1" t="s">
        <v>20</v>
      </c>
      <c r="C60" s="1" t="s">
        <v>7</v>
      </c>
      <c r="D60">
        <v>1.4722222222222222E-2</v>
      </c>
    </row>
    <row r="61" spans="1:4" x14ac:dyDescent="0.25">
      <c r="A61" s="1" t="s">
        <v>29</v>
      </c>
      <c r="B61" s="1" t="s">
        <v>4</v>
      </c>
      <c r="C61" s="1" t="s">
        <v>8</v>
      </c>
      <c r="D61">
        <v>1.8726851851851852E-2</v>
      </c>
    </row>
    <row r="62" spans="1:4" x14ac:dyDescent="0.25">
      <c r="A62" s="1" t="s">
        <v>29</v>
      </c>
      <c r="B62" s="1" t="s">
        <v>4</v>
      </c>
      <c r="C62" s="1" t="s">
        <v>5</v>
      </c>
      <c r="D62">
        <v>1.9108796296296294E-2</v>
      </c>
    </row>
    <row r="63" spans="1:4" x14ac:dyDescent="0.25">
      <c r="A63" s="1" t="s">
        <v>29</v>
      </c>
      <c r="B63" s="1" t="s">
        <v>4</v>
      </c>
      <c r="C63" s="1" t="s">
        <v>7</v>
      </c>
      <c r="D63">
        <v>1.9409722222222221E-2</v>
      </c>
    </row>
    <row r="64" spans="1:4" x14ac:dyDescent="0.25">
      <c r="A64" s="1" t="s">
        <v>29</v>
      </c>
      <c r="B64" s="1" t="s">
        <v>4</v>
      </c>
      <c r="C64" s="1" t="s">
        <v>9</v>
      </c>
      <c r="D64">
        <v>2.0752314814814814E-2</v>
      </c>
    </row>
    <row r="65" spans="1:4" x14ac:dyDescent="0.25">
      <c r="A65" s="1" t="s">
        <v>29</v>
      </c>
      <c r="B65" s="1" t="s">
        <v>4</v>
      </c>
      <c r="C65" s="1" t="s">
        <v>11</v>
      </c>
      <c r="D65">
        <v>2.5937500000000002E-2</v>
      </c>
    </row>
    <row r="66" spans="1:4" x14ac:dyDescent="0.25">
      <c r="A66" s="1" t="s">
        <v>29</v>
      </c>
      <c r="B66" s="1" t="s">
        <v>4</v>
      </c>
      <c r="C66" s="1" t="s">
        <v>15</v>
      </c>
      <c r="D66">
        <v>2.6111111111111113E-2</v>
      </c>
    </row>
    <row r="67" spans="1:4" x14ac:dyDescent="0.25">
      <c r="A67" s="1" t="s">
        <v>29</v>
      </c>
      <c r="B67" s="1" t="s">
        <v>22</v>
      </c>
      <c r="C67" s="1" t="s">
        <v>12</v>
      </c>
      <c r="D67">
        <v>3.5636574074074077E-2</v>
      </c>
    </row>
    <row r="68" spans="1:4" x14ac:dyDescent="0.25">
      <c r="A68" s="1" t="s">
        <v>29</v>
      </c>
      <c r="B68" s="1" t="s">
        <v>22</v>
      </c>
      <c r="C68" s="1" t="s">
        <v>7</v>
      </c>
      <c r="D68">
        <v>4.1759259259259253E-2</v>
      </c>
    </row>
    <row r="69" spans="1:4" x14ac:dyDescent="0.25">
      <c r="A69" s="1" t="s">
        <v>30</v>
      </c>
      <c r="B69" s="1" t="s">
        <v>20</v>
      </c>
      <c r="C69" s="1" t="s">
        <v>7</v>
      </c>
      <c r="D69">
        <v>1.324074074074074E-2</v>
      </c>
    </row>
    <row r="70" spans="1:4" x14ac:dyDescent="0.25">
      <c r="A70" s="1" t="s">
        <v>30</v>
      </c>
      <c r="B70" s="1" t="s">
        <v>4</v>
      </c>
      <c r="C70" s="1" t="s">
        <v>6</v>
      </c>
      <c r="D70">
        <v>1.6932870370370369E-2</v>
      </c>
    </row>
    <row r="71" spans="1:4" x14ac:dyDescent="0.25">
      <c r="A71" s="1" t="s">
        <v>30</v>
      </c>
      <c r="B71" s="1" t="s">
        <v>4</v>
      </c>
      <c r="C71" s="1" t="s">
        <v>31</v>
      </c>
      <c r="D71">
        <v>1.7002314814814814E-2</v>
      </c>
    </row>
    <row r="72" spans="1:4" x14ac:dyDescent="0.25">
      <c r="A72" s="1" t="s">
        <v>30</v>
      </c>
      <c r="B72" s="1" t="s">
        <v>4</v>
      </c>
      <c r="C72" s="1" t="s">
        <v>13</v>
      </c>
      <c r="D72">
        <v>1.7152777777777777E-2</v>
      </c>
    </row>
    <row r="73" spans="1:4" x14ac:dyDescent="0.25">
      <c r="A73" s="1" t="s">
        <v>30</v>
      </c>
      <c r="B73" s="1" t="s">
        <v>4</v>
      </c>
      <c r="C73" s="1" t="s">
        <v>8</v>
      </c>
      <c r="D73">
        <v>1.8067129629629631E-2</v>
      </c>
    </row>
    <row r="74" spans="1:4" x14ac:dyDescent="0.25">
      <c r="A74" s="1" t="s">
        <v>30</v>
      </c>
      <c r="B74" s="1" t="s">
        <v>4</v>
      </c>
      <c r="C74" s="1" t="s">
        <v>7</v>
      </c>
      <c r="D74">
        <v>1.9583333333333331E-2</v>
      </c>
    </row>
    <row r="75" spans="1:4" x14ac:dyDescent="0.25">
      <c r="A75" s="1" t="s">
        <v>30</v>
      </c>
      <c r="B75" s="1" t="s">
        <v>4</v>
      </c>
      <c r="C75" s="1" t="s">
        <v>5</v>
      </c>
      <c r="D75">
        <v>2.0196759259259258E-2</v>
      </c>
    </row>
    <row r="76" spans="1:4" x14ac:dyDescent="0.25">
      <c r="A76" s="1" t="s">
        <v>30</v>
      </c>
      <c r="B76" s="1" t="s">
        <v>4</v>
      </c>
      <c r="C76" s="1" t="s">
        <v>9</v>
      </c>
      <c r="D76">
        <v>2.1122685185185185E-2</v>
      </c>
    </row>
    <row r="77" spans="1:4" x14ac:dyDescent="0.25">
      <c r="A77" s="1" t="s">
        <v>30</v>
      </c>
      <c r="B77" s="1" t="s">
        <v>22</v>
      </c>
      <c r="C77" s="1" t="s">
        <v>7</v>
      </c>
      <c r="D77">
        <v>3.2164351851851854E-2</v>
      </c>
    </row>
    <row r="78" spans="1:4" x14ac:dyDescent="0.25">
      <c r="A78" s="1" t="s">
        <v>30</v>
      </c>
      <c r="B78" s="1" t="s">
        <v>22</v>
      </c>
      <c r="C78" s="1" t="s">
        <v>12</v>
      </c>
      <c r="D78">
        <v>4.2048611111111106E-2</v>
      </c>
    </row>
    <row r="79" spans="1:4" x14ac:dyDescent="0.25">
      <c r="A79" s="1" t="s">
        <v>32</v>
      </c>
      <c r="B79" s="1" t="s">
        <v>20</v>
      </c>
      <c r="C79" s="1" t="s">
        <v>7</v>
      </c>
      <c r="D79">
        <v>1.4074074074074074E-2</v>
      </c>
    </row>
    <row r="80" spans="1:4" x14ac:dyDescent="0.25">
      <c r="A80" s="1" t="s">
        <v>32</v>
      </c>
      <c r="B80" s="1" t="s">
        <v>4</v>
      </c>
      <c r="C80" s="1" t="s">
        <v>8</v>
      </c>
      <c r="D80">
        <v>2.3171296296296297E-2</v>
      </c>
    </row>
    <row r="81" spans="1:4" x14ac:dyDescent="0.25">
      <c r="A81" s="1" t="s">
        <v>32</v>
      </c>
      <c r="B81" s="1" t="s">
        <v>4</v>
      </c>
      <c r="C81" s="1" t="s">
        <v>5</v>
      </c>
      <c r="D81">
        <v>2.6921296296296294E-2</v>
      </c>
    </row>
    <row r="82" spans="1:4" x14ac:dyDescent="0.25">
      <c r="A82" s="1" t="s">
        <v>32</v>
      </c>
      <c r="B82" s="1" t="s">
        <v>4</v>
      </c>
      <c r="C82" s="1" t="s">
        <v>7</v>
      </c>
      <c r="D82">
        <v>2.9236111111111112E-2</v>
      </c>
    </row>
    <row r="83" spans="1:4" x14ac:dyDescent="0.25">
      <c r="A83" s="1" t="s">
        <v>32</v>
      </c>
      <c r="B83" s="1" t="s">
        <v>4</v>
      </c>
      <c r="C83" s="1" t="s">
        <v>9</v>
      </c>
      <c r="D83">
        <v>3.3483796296296296E-2</v>
      </c>
    </row>
    <row r="84" spans="1:4" x14ac:dyDescent="0.25">
      <c r="A84" s="1" t="s">
        <v>32</v>
      </c>
      <c r="B84" s="1" t="s">
        <v>22</v>
      </c>
      <c r="C84" s="1" t="s">
        <v>7</v>
      </c>
      <c r="D84">
        <v>4.9745370370370377E-2</v>
      </c>
    </row>
    <row r="85" spans="1:4" x14ac:dyDescent="0.25">
      <c r="A85" s="1" t="s">
        <v>33</v>
      </c>
      <c r="B85" s="1" t="s">
        <v>20</v>
      </c>
      <c r="C85" s="1" t="s">
        <v>7</v>
      </c>
      <c r="D85">
        <v>1.5127314814814816E-2</v>
      </c>
    </row>
    <row r="86" spans="1:4" x14ac:dyDescent="0.25">
      <c r="A86" s="1" t="s">
        <v>33</v>
      </c>
      <c r="B86" s="1" t="s">
        <v>4</v>
      </c>
      <c r="C86" s="1" t="s">
        <v>8</v>
      </c>
      <c r="D86">
        <v>2.2766203703703702E-2</v>
      </c>
    </row>
    <row r="87" spans="1:4" x14ac:dyDescent="0.25">
      <c r="A87" s="1" t="s">
        <v>33</v>
      </c>
      <c r="B87" s="1" t="s">
        <v>4</v>
      </c>
      <c r="C87" s="1" t="s">
        <v>7</v>
      </c>
      <c r="D87">
        <v>2.7129629629629632E-2</v>
      </c>
    </row>
    <row r="88" spans="1:4" x14ac:dyDescent="0.25">
      <c r="A88" s="1" t="s">
        <v>33</v>
      </c>
      <c r="B88" s="1" t="s">
        <v>4</v>
      </c>
      <c r="C88" s="1" t="s">
        <v>9</v>
      </c>
      <c r="D88">
        <v>2.7650462962962963E-2</v>
      </c>
    </row>
    <row r="89" spans="1:4" x14ac:dyDescent="0.25">
      <c r="A89" s="1" t="s">
        <v>33</v>
      </c>
      <c r="B89" s="1" t="s">
        <v>4</v>
      </c>
      <c r="C89" s="1" t="s">
        <v>5</v>
      </c>
      <c r="D89">
        <v>3.0706018518518521E-2</v>
      </c>
    </row>
    <row r="90" spans="1:4" x14ac:dyDescent="0.25">
      <c r="A90" s="1" t="s">
        <v>34</v>
      </c>
      <c r="B90" s="1" t="s">
        <v>20</v>
      </c>
      <c r="C90" s="1" t="s">
        <v>7</v>
      </c>
      <c r="D90">
        <v>2.0046296296296295E-2</v>
      </c>
    </row>
    <row r="91" spans="1:4" x14ac:dyDescent="0.25">
      <c r="A91" s="1" t="s">
        <v>34</v>
      </c>
      <c r="B91" s="1" t="s">
        <v>4</v>
      </c>
      <c r="C91" s="1" t="s">
        <v>8</v>
      </c>
      <c r="D91">
        <v>2.2638888888888889E-2</v>
      </c>
    </row>
    <row r="92" spans="1:4" x14ac:dyDescent="0.25">
      <c r="A92" s="1" t="s">
        <v>34</v>
      </c>
      <c r="B92" s="1" t="s">
        <v>4</v>
      </c>
      <c r="C92" s="1" t="s">
        <v>9</v>
      </c>
      <c r="D92">
        <v>2.4537037037037038E-2</v>
      </c>
    </row>
    <row r="93" spans="1:4" x14ac:dyDescent="0.25">
      <c r="A93" s="1" t="s">
        <v>34</v>
      </c>
      <c r="B93" s="1" t="s">
        <v>4</v>
      </c>
      <c r="C93" s="1" t="s">
        <v>5</v>
      </c>
      <c r="D93">
        <v>2.6967592592592595E-2</v>
      </c>
    </row>
    <row r="94" spans="1:4" x14ac:dyDescent="0.25">
      <c r="A94" s="1" t="s">
        <v>34</v>
      </c>
      <c r="B94" s="1" t="s">
        <v>4</v>
      </c>
      <c r="C94" s="1" t="s">
        <v>7</v>
      </c>
      <c r="D94">
        <v>3.1273148148148147E-2</v>
      </c>
    </row>
    <row r="95" spans="1:4" x14ac:dyDescent="0.25">
      <c r="A95" s="1" t="s">
        <v>35</v>
      </c>
      <c r="B95" s="1" t="s">
        <v>20</v>
      </c>
      <c r="C95" s="1" t="s">
        <v>7</v>
      </c>
      <c r="D95">
        <v>1.2407407407407409E-2</v>
      </c>
    </row>
    <row r="96" spans="1:4" x14ac:dyDescent="0.25">
      <c r="A96" s="1" t="s">
        <v>35</v>
      </c>
      <c r="B96" s="1" t="s">
        <v>4</v>
      </c>
      <c r="C96" s="1" t="s">
        <v>5</v>
      </c>
      <c r="D96">
        <v>2.2164351851851852E-2</v>
      </c>
    </row>
    <row r="97" spans="1:4" x14ac:dyDescent="0.25">
      <c r="A97" s="1" t="s">
        <v>35</v>
      </c>
      <c r="B97" s="1" t="s">
        <v>4</v>
      </c>
      <c r="C97" s="1" t="s">
        <v>9</v>
      </c>
      <c r="D97">
        <v>2.3553240740740739E-2</v>
      </c>
    </row>
    <row r="98" spans="1:4" x14ac:dyDescent="0.25">
      <c r="A98" s="1" t="s">
        <v>35</v>
      </c>
      <c r="B98" s="1" t="s">
        <v>4</v>
      </c>
      <c r="C98" s="1" t="s">
        <v>8</v>
      </c>
      <c r="D98">
        <v>2.5335648148148149E-2</v>
      </c>
    </row>
    <row r="99" spans="1:4" x14ac:dyDescent="0.25">
      <c r="A99" s="1" t="s">
        <v>35</v>
      </c>
      <c r="B99" s="1" t="s">
        <v>4</v>
      </c>
      <c r="C99" s="1" t="s">
        <v>7</v>
      </c>
      <c r="D99">
        <v>2.6030092592592594E-2</v>
      </c>
    </row>
    <row r="100" spans="1:4" x14ac:dyDescent="0.25">
      <c r="A100" s="1" t="s">
        <v>33</v>
      </c>
      <c r="B100" s="1" t="s">
        <v>22</v>
      </c>
      <c r="C100" s="1" t="s">
        <v>7</v>
      </c>
      <c r="D100">
        <v>3.0358796296296297E-2</v>
      </c>
    </row>
    <row r="101" spans="1:4" x14ac:dyDescent="0.25">
      <c r="A101" s="1" t="s">
        <v>34</v>
      </c>
      <c r="B101" s="1" t="s">
        <v>22</v>
      </c>
      <c r="C101" s="1" t="s">
        <v>7</v>
      </c>
      <c r="D101">
        <v>5.3692129629629631E-2</v>
      </c>
    </row>
    <row r="102" spans="1:4" x14ac:dyDescent="0.25">
      <c r="A102" s="1" t="s">
        <v>35</v>
      </c>
      <c r="B102" s="1" t="s">
        <v>22</v>
      </c>
      <c r="C102" s="1" t="s">
        <v>7</v>
      </c>
      <c r="D102">
        <v>4.6828703703703706E-2</v>
      </c>
    </row>
    <row r="103" spans="1:4" x14ac:dyDescent="0.25">
      <c r="A103" s="1" t="s">
        <v>19</v>
      </c>
      <c r="B103" s="1" t="s">
        <v>4</v>
      </c>
      <c r="C103" s="1" t="s">
        <v>36</v>
      </c>
      <c r="D103">
        <v>3.0277777777777778E-2</v>
      </c>
    </row>
    <row r="104" spans="1:4" x14ac:dyDescent="0.25">
      <c r="A104" s="1" t="s">
        <v>23</v>
      </c>
      <c r="B104" s="1" t="s">
        <v>4</v>
      </c>
      <c r="C104" s="1" t="s">
        <v>36</v>
      </c>
      <c r="D104">
        <v>2.7928240740740743E-2</v>
      </c>
    </row>
    <row r="105" spans="1:4" x14ac:dyDescent="0.25">
      <c r="A105" s="1" t="s">
        <v>24</v>
      </c>
      <c r="B105" s="1" t="s">
        <v>4</v>
      </c>
      <c r="C105" s="1" t="s">
        <v>36</v>
      </c>
      <c r="D105">
        <v>3.1585648148148147E-2</v>
      </c>
    </row>
    <row r="106" spans="1:4" x14ac:dyDescent="0.25">
      <c r="A106" s="1" t="s">
        <v>25</v>
      </c>
      <c r="B106" s="1" t="s">
        <v>4</v>
      </c>
      <c r="C106" s="1" t="s">
        <v>36</v>
      </c>
      <c r="D106">
        <v>2.1527777777777781E-2</v>
      </c>
    </row>
    <row r="107" spans="1:4" x14ac:dyDescent="0.25">
      <c r="A107" s="1" t="s">
        <v>26</v>
      </c>
      <c r="B107" s="1" t="s">
        <v>4</v>
      </c>
      <c r="C107" s="1" t="s">
        <v>36</v>
      </c>
      <c r="D107">
        <v>2.146990740740741E-2</v>
      </c>
    </row>
    <row r="108" spans="1:4" x14ac:dyDescent="0.25">
      <c r="A108" s="1" t="s">
        <v>29</v>
      </c>
      <c r="B108" s="1" t="s">
        <v>4</v>
      </c>
      <c r="C108" s="1" t="s">
        <v>36</v>
      </c>
      <c r="D108">
        <v>2.4016203703703706E-2</v>
      </c>
    </row>
    <row r="109" spans="1:4" x14ac:dyDescent="0.25">
      <c r="A109" s="1" t="s">
        <v>30</v>
      </c>
      <c r="B109" s="1" t="s">
        <v>4</v>
      </c>
      <c r="C109" s="1" t="s">
        <v>36</v>
      </c>
      <c r="D109">
        <v>2.2152777777777775E-2</v>
      </c>
    </row>
    <row r="110" spans="1:4" x14ac:dyDescent="0.25">
      <c r="A110" s="1" t="s">
        <v>32</v>
      </c>
      <c r="B110" s="1" t="s">
        <v>4</v>
      </c>
      <c r="C110" s="1" t="s">
        <v>36</v>
      </c>
      <c r="D110">
        <v>2.8472222222222222E-2</v>
      </c>
    </row>
    <row r="111" spans="1:4" x14ac:dyDescent="0.25">
      <c r="A111" s="1" t="s">
        <v>27</v>
      </c>
      <c r="B111" s="1" t="s">
        <v>4</v>
      </c>
      <c r="C111" s="1" t="s">
        <v>36</v>
      </c>
      <c r="D111">
        <v>2.4560185185185185E-2</v>
      </c>
    </row>
    <row r="112" spans="1:4" x14ac:dyDescent="0.25">
      <c r="A112" s="1" t="s">
        <v>33</v>
      </c>
      <c r="B112" s="1" t="s">
        <v>4</v>
      </c>
      <c r="C112" s="1" t="s">
        <v>36</v>
      </c>
      <c r="D112">
        <v>2.9120370370370366E-2</v>
      </c>
    </row>
    <row r="113" spans="1:4" x14ac:dyDescent="0.25">
      <c r="A113" s="1" t="s">
        <v>34</v>
      </c>
      <c r="B113" s="1" t="s">
        <v>4</v>
      </c>
      <c r="C113" s="1" t="s">
        <v>36</v>
      </c>
      <c r="D113">
        <v>3.0578703703703702E-2</v>
      </c>
    </row>
    <row r="114" spans="1:4" x14ac:dyDescent="0.25">
      <c r="A114" s="1" t="s">
        <v>35</v>
      </c>
      <c r="B114" s="1" t="s">
        <v>4</v>
      </c>
      <c r="C114" s="1" t="s">
        <v>36</v>
      </c>
      <c r="D114">
        <v>2.8240740740740736E-2</v>
      </c>
    </row>
    <row r="115" spans="1:4" x14ac:dyDescent="0.25">
      <c r="A115" s="1" t="s">
        <v>19</v>
      </c>
      <c r="B115" s="1" t="s">
        <v>4</v>
      </c>
      <c r="C115" s="1" t="s">
        <v>37</v>
      </c>
      <c r="D115">
        <v>2.8356481481481483E-2</v>
      </c>
    </row>
    <row r="116" spans="1:4" x14ac:dyDescent="0.25">
      <c r="A116" s="1" t="s">
        <v>23</v>
      </c>
      <c r="B116" s="1" t="s">
        <v>4</v>
      </c>
      <c r="C116" s="1" t="s">
        <v>37</v>
      </c>
      <c r="D116">
        <v>2.9282407407407406E-2</v>
      </c>
    </row>
    <row r="117" spans="1:4" x14ac:dyDescent="0.25">
      <c r="A117" s="1" t="s">
        <v>24</v>
      </c>
      <c r="B117" s="1" t="s">
        <v>4</v>
      </c>
      <c r="C117" s="1" t="s">
        <v>37</v>
      </c>
      <c r="D117">
        <v>3.1064814814814812E-2</v>
      </c>
    </row>
    <row r="118" spans="1:4" x14ac:dyDescent="0.25">
      <c r="A118" s="1" t="s">
        <v>25</v>
      </c>
      <c r="B118" s="1" t="s">
        <v>4</v>
      </c>
      <c r="C118" s="1" t="s">
        <v>37</v>
      </c>
      <c r="D118">
        <v>2.1435185185185186E-2</v>
      </c>
    </row>
    <row r="119" spans="1:4" x14ac:dyDescent="0.25">
      <c r="A119" s="1" t="s">
        <v>26</v>
      </c>
      <c r="B119" s="1" t="s">
        <v>4</v>
      </c>
      <c r="C119" s="1" t="s">
        <v>37</v>
      </c>
      <c r="D119">
        <v>2.5925925925925925E-2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b b 1 c 7 a - 3 b 2 9 - 4 9 6 c - a 8 3 8 - 4 4 9 9 4 d a b c d 4 3 "   x m l n s = " h t t p : / / s c h e m a s . m i c r o s o f t . c o m / D a t a M a s h u p " > A A A A A F Q F A A B Q S w M E F A A C A A g A V H y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U f J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y e T o H 1 1 7 5 M A g A A 9 A c A A B M A H A B G b 3 J t d W x h c y 9 T Z W N 0 a W 9 u M S 5 t I K I Y A C i g F A A A A A A A A A A A A A A A A A A A A A A A A A A A A O W V T Y / a M B C G 7 0 j 8 B 8 u 9 J F I U q W r V Q 1 c c + N o t a t F S i N R D Q J U J Q 3 H X s a k / t k S I / 7 5 2 T A g Q e u i h v S w H Q D P j d 8 b P O 0 o U Z J o K j m b + 9 + 1 d u 9 V u q Q 2 R s E I T R g q Q U 8 M V 6 i A G u o X s Z y a M z M A G h r s M W P x N y K e l E E / B P W U Q 9 w X X w L U K 3 K F e 4 Q V c Z k L 0 J o w Q N 4 x F S E s D Y V S q 1 S 2 + J 2 T J n K 5 v s E 9 H G v I O r g t w 9 J n y V Q e X d X h x S A d E k 4 W X e Y P 7 G 8 J / 2 J m T Y g v Y q p R V c S I J V 2 s h 8 7 5 g J u c u q Y L r n t F + f 2 y D 7 W y 2 B G n Y 6 U O E 9 j g B k j e C A y O J Y 1 U l u M m X I H 2 K r t c 0 M 0 w X j V M 9 o q A R n I G k o B r h L t P N 8 4 I b V z n i + s P 7 2 N 3 E T + j u 2 5 D d Q k Y J u 4 g f w q h 9 Z G U N 0 e A M n o r f q o Y 1 A 2 a X w M W C K 5 4 R A p J t U J D 6 e R f 2 C H 7 c g s e A u o x R w u 1 O J F I I G 1 U 4 D C t b H q Q w 2 0 a n M h p c D 1 L f / J J j Z Y 6 7 m u U A S q O E 5 q e p v l C l 4 z H l Q V o Z s w g v n T m E L c p v D X S + 7 A + C r f y a t y / 3 v F 6 X v w D o T 5 + 4 1 f c p 2 b l e D l K l N 4 V c P F s 5 v 6 V n i j 5 x D D e B X S z c m c E T + i z 0 S a + W K + N B s 1 / k I Q 7 s F + X Z r Y r U G u O w V g a d u 1 A Z E L Y t 5 j + M c E 5 6 R t k z y P / F 2 n d 7 v b Q t U t v G 5 P + I 9 z X u q h 1 + r b x v v f k c m M H H + U S K n x a i m o + H n x 7 v 5 6 5 y P i Z K o e F 6 b e P o H R p P U N K 3 u V I F 9 Y q j Q f G O q R 1 G O W i C 0 p G a E E n s f 5 B f D c i i 4 1 6 n U f m g 7 u A u d 0 / M 6 5 I p / D L U D l e W L u 5 e A F B L A Q I t A B Q A A g A I A F R 8 n k 7 0 E 0 G Y p g A A A P g A A A A S A A A A A A A A A A A A A A A A A A A A A A B D b 2 5 m a W c v U G F j a 2 F n Z S 5 4 b W x Q S w E C L Q A U A A I A C A B U f J 5 O D 8 r p q 6 Q A A A D p A A A A E w A A A A A A A A A A A A A A A A D y A A A A W 0 N v b n R l b n R f V H l w Z X N d L n h t b F B L A Q I t A B Q A A g A I A F R 8 n k 6 B 9 d e + T A I A A P Q H A A A T A A A A A A A A A A A A A A A A A O M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6 A A A A A A A A F z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M w V D E z O j I z O j I x L j U 1 N T k x M z B a I i A v P j x F b n R y e S B U e X B l P S J G a W x s Q 2 9 s d W 1 u V H l w Z X M i I F Z h b H V l P S J z Q m d Z R 0 J R P T 0 i I C 8 + P E V u d H J 5 I F R 5 c G U 9 I k Z p b G x D b 2 x 1 b W 5 O Y W 1 l c y I g V m F s d W U 9 I n N b J n F 1 b 3 Q 7 Q W x 0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D b 2 x 1 b W 5 D b 3 V u d C Z x d W 9 0 O z o 0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S Z W x h d G l v b n N o a X B J b m Z v J n F 1 b 3 Q 7 O l t d f S I g L z 4 8 R W 5 0 c n k g V H l w Z T 0 i U X V l c n l J R C I g V m F s d W U 9 I n M 2 M 2 Q 4 Y j V h N S 1 j N D k w L T R l N z Y t O D c w Y y 0 z M 2 Y x N z U 3 M z U 4 Z G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W l z c 2 l v b i A x J n F 1 b 3 Q 7 L C Z x d W 9 0 O 0 1 p c 3 N p b 2 4 g M i Z x d W 9 0 O y w m c X V v d D t N a X N z a W 9 u I D M m c X V v d D s s J n F 1 b 3 Q 7 T W l z c 2 l v b i A 0 J n F 1 b 3 Q 7 L C Z x d W 9 0 O 0 1 p c 3 N p b 2 4 g N S Z x d W 9 0 O y w m c X V v d D t N a X N z a W 9 u I D Y m c X V v d D s s J n F 1 b 3 Q 7 T W l z c 2 l v b i A 3 J n F 1 b 3 Q 7 L C Z x d W 9 0 O 0 1 p c 3 N p b 2 4 g O C Z x d W 9 0 O y w m c X V v d D t N a X N z a W 9 u I D k m c X V v d D s s J n F 1 b 3 Q 7 T W l z c 2 l v b i A x M C Z x d W 9 0 O y w m c X V v d D t N a X N z a W 9 u I D E x J n F 1 b 3 Q 7 L C Z x d W 9 0 O 0 1 p c 3 N p b 2 4 g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A 0 L T M w V D E z O j M 0 O j Q w L j Q 0 N j k 4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2 N W Q 5 M G Z l N S 0 x N j g 1 L T Q z M m U t O G Q 3 O S 1 h N D k 2 N j M 2 Z G V l Z j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2 x k L 1 B p d m 9 0 Z W Q g Q 2 9 s d W 1 u L n t Q b G F 5 Z X I s M H 0 m c X V v d D s s J n F 1 b 3 Q 7 U 2 V j d G l v b j E v R 2 9 s Z C 9 Q a X Z v d G V k I E N v b H V t b i 5 7 T W l z c 2 l v b i A x L D F 9 J n F 1 b 3 Q 7 L C Z x d W 9 0 O 1 N l Y 3 R p b 2 4 x L 0 d v b G Q v U G l 2 b 3 R l Z C B D b 2 x 1 b W 4 u e 0 1 p c 3 N p b 2 4 g M i w y f S Z x d W 9 0 O y w m c X V v d D t T Z W N 0 a W 9 u M S 9 H b 2 x k L 1 B p d m 9 0 Z W Q g Q 2 9 s d W 1 u L n t N a X N z a W 9 u I D M s M 3 0 m c X V v d D s s J n F 1 b 3 Q 7 U 2 V j d G l v b j E v R 2 9 s Z C 9 Q a X Z v d G V k I E N v b H V t b i 5 7 T W l z c 2 l v b i A 0 L D R 9 J n F 1 b 3 Q 7 L C Z x d W 9 0 O 1 N l Y 3 R p b 2 4 x L 0 d v b G Q v U G l 2 b 3 R l Z C B D b 2 x 1 b W 4 u e 0 1 p c 3 N p b 2 4 g N S w 1 f S Z x d W 9 0 O y w m c X V v d D t T Z W N 0 a W 9 u M S 9 H b 2 x k L 1 B p d m 9 0 Z W Q g Q 2 9 s d W 1 u L n t N a X N z a W 9 u I D Y s N n 0 m c X V v d D s s J n F 1 b 3 Q 7 U 2 V j d G l v b j E v R 2 9 s Z C 9 Q a X Z v d G V k I E N v b H V t b i 5 7 T W l z c 2 l v b i A 3 L D d 9 J n F 1 b 3 Q 7 L C Z x d W 9 0 O 1 N l Y 3 R p b 2 4 x L 0 d v b G Q v U G l 2 b 3 R l Z C B D b 2 x 1 b W 4 u e 0 1 p c 3 N p b 2 4 g O C w 4 f S Z x d W 9 0 O y w m c X V v d D t T Z W N 0 a W 9 u M S 9 H b 2 x k L 1 B p d m 9 0 Z W Q g Q 2 9 s d W 1 u L n t N a X N z a W 9 u I D k s O X 0 m c X V v d D s s J n F 1 b 3 Q 7 U 2 V j d G l v b j E v R 2 9 s Z C 9 Q a X Z v d G V k I E N v b H V t b i 5 7 T W l z c 2 l v b i A x M C w x M H 0 m c X V v d D s s J n F 1 b 3 Q 7 U 2 V j d G l v b j E v R 2 9 s Z C 9 Q a X Z v d G V k I E N v b H V t b i 5 7 T W l z c 2 l v b i A x M S w x M X 0 m c X V v d D s s J n F 1 b 3 Q 7 U 2 V j d G l v b j E v R 2 9 s Z C 9 Q a X Z v d G V k I E N v b H V t b i 5 7 T W l z c 2 l v b i A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v b G Q v U G l 2 b 3 R l Z C B D b 2 x 1 b W 4 u e 1 B s Y X l l c i w w f S Z x d W 9 0 O y w m c X V v d D t T Z W N 0 a W 9 u M S 9 H b 2 x k L 1 B p d m 9 0 Z W Q g Q 2 9 s d W 1 u L n t N a X N z a W 9 u I D E s M X 0 m c X V v d D s s J n F 1 b 3 Q 7 U 2 V j d G l v b j E v R 2 9 s Z C 9 Q a X Z v d G V k I E N v b H V t b i 5 7 T W l z c 2 l v b i A y L D J 9 J n F 1 b 3 Q 7 L C Z x d W 9 0 O 1 N l Y 3 R p b 2 4 x L 0 d v b G Q v U G l 2 b 3 R l Z C B D b 2 x 1 b W 4 u e 0 1 p c 3 N p b 2 4 g M y w z f S Z x d W 9 0 O y w m c X V v d D t T Z W N 0 a W 9 u M S 9 H b 2 x k L 1 B p d m 9 0 Z W Q g Q 2 9 s d W 1 u L n t N a X N z a W 9 u I D Q s N H 0 m c X V v d D s s J n F 1 b 3 Q 7 U 2 V j d G l v b j E v R 2 9 s Z C 9 Q a X Z v d G V k I E N v b H V t b i 5 7 T W l z c 2 l v b i A 1 L D V 9 J n F 1 b 3 Q 7 L C Z x d W 9 0 O 1 N l Y 3 R p b 2 4 x L 0 d v b G Q v U G l 2 b 3 R l Z C B D b 2 x 1 b W 4 u e 0 1 p c 3 N p b 2 4 g N i w 2 f S Z x d W 9 0 O y w m c X V v d D t T Z W N 0 a W 9 u M S 9 H b 2 x k L 1 B p d m 9 0 Z W Q g Q 2 9 s d W 1 u L n t N a X N z a W 9 u I D c s N 3 0 m c X V v d D s s J n F 1 b 3 Q 7 U 2 V j d G l v b j E v R 2 9 s Z C 9 Q a X Z v d G V k I E N v b H V t b i 5 7 T W l z c 2 l v b i A 4 L D h 9 J n F 1 b 3 Q 7 L C Z x d W 9 0 O 1 N l Y 3 R p b 2 4 x L 0 d v b G Q v U G l 2 b 3 R l Z C B D b 2 x 1 b W 4 u e 0 1 p c 3 N p b 2 4 g O S w 5 f S Z x d W 9 0 O y w m c X V v d D t T Z W N 0 a W 9 u M S 9 H b 2 x k L 1 B p d m 9 0 Z W Q g Q 2 9 s d W 1 u L n t N a X N z a W 9 u I D E w L D E w f S Z x d W 9 0 O y w m c X V v d D t T Z W N 0 a W 9 u M S 9 H b 2 x k L 1 B p d m 9 0 Z W Q g Q 2 9 s d W 1 u L n t N a X N z a W 9 u I D E x L D E x f S Z x d W 9 0 O y w m c X V v d D t T Z W N 0 a W 9 u M S 9 H b 2 x k L 1 B p d m 9 0 Z W Q g Q 2 9 s d W 1 u L n t N a X N z a W 9 u I D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z B U M T M 6 M j I 6 N T k u M T Y 2 N D U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W x 2 Z X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z M F Q x M z o z M j o y M i 4 0 O T U z M D k 0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1 B s Y X l l c i Z x d W 9 0 O y w m c X V v d D t N a X N z a W 9 u I D E m c X V v d D s s J n F 1 b 3 Q 7 T W l z c 2 l v b i A y J n F 1 b 3 Q 7 L C Z x d W 9 0 O 0 1 p c 3 N p b 2 4 g M y Z x d W 9 0 O y w m c X V v d D t N a X N z a W 9 u I D Q m c X V v d D s s J n F 1 b 3 Q 7 T W l z c 2 l v b i A 1 J n F 1 b 3 Q 7 L C Z x d W 9 0 O 0 1 p c 3 N p b 2 4 g N i Z x d W 9 0 O y w m c X V v d D t N a X N z a W 9 u I D c m c X V v d D s s J n F 1 b 3 Q 7 T W l z c 2 l v b i A 4 J n F 1 b 3 Q 7 L C Z x d W 9 0 O 0 1 p c 3 N p b 2 4 g O S Z x d W 9 0 O y w m c X V v d D t N a X N z a W 9 u I D E w J n F 1 b 3 Q 7 L C Z x d W 9 0 O 0 1 p c 3 N p b 2 4 g M T E m c X V v d D s s J n F 1 b 3 Q 7 T W l z c 2 l v b i A x M i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s d m V y L 1 B p d m 9 0 Z W Q g Q 2 9 s d W 1 u L n t Q b G F 5 Z X I s M H 0 m c X V v d D s s J n F 1 b 3 Q 7 U 2 V j d G l v b j E v U 2 l s d m V y L 1 B p d m 9 0 Z W Q g Q 2 9 s d W 1 u L n t N a X N z a W 9 u I D E s M X 0 m c X V v d D s s J n F 1 b 3 Q 7 U 2 V j d G l v b j E v U 2 l s d m V y L 1 B p d m 9 0 Z W Q g Q 2 9 s d W 1 u L n t N a X N z a W 9 u I D I s M n 0 m c X V v d D s s J n F 1 b 3 Q 7 U 2 V j d G l v b j E v U 2 l s d m V y L 1 B p d m 9 0 Z W Q g Q 2 9 s d W 1 u L n t N a X N z a W 9 u I D M s M 3 0 m c X V v d D s s J n F 1 b 3 Q 7 U 2 V j d G l v b j E v U 2 l s d m V y L 1 B p d m 9 0 Z W Q g Q 2 9 s d W 1 u L n t N a X N z a W 9 u I D Q s N H 0 m c X V v d D s s J n F 1 b 3 Q 7 U 2 V j d G l v b j E v U 2 l s d m V y L 1 B p d m 9 0 Z W Q g Q 2 9 s d W 1 u L n t N a X N z a W 9 u I D U s N X 0 m c X V v d D s s J n F 1 b 3 Q 7 U 2 V j d G l v b j E v U 2 l s d m V y L 1 B p d m 9 0 Z W Q g Q 2 9 s d W 1 u L n t N a X N z a W 9 u I D Y s N n 0 m c X V v d D s s J n F 1 b 3 Q 7 U 2 V j d G l v b j E v U 2 l s d m V y L 1 B p d m 9 0 Z W Q g Q 2 9 s d W 1 u L n t N a X N z a W 9 u I D c s N 3 0 m c X V v d D s s J n F 1 b 3 Q 7 U 2 V j d G l v b j E v U 2 l s d m V y L 1 B p d m 9 0 Z W Q g Q 2 9 s d W 1 u L n t N a X N z a W 9 u I D g s O H 0 m c X V v d D s s J n F 1 b 3 Q 7 U 2 V j d G l v b j E v U 2 l s d m V y L 1 B p d m 9 0 Z W Q g Q 2 9 s d W 1 u L n t N a X N z a W 9 u I D k s O X 0 m c X V v d D s s J n F 1 b 3 Q 7 U 2 V j d G l v b j E v U 2 l s d m V y L 1 B p d m 9 0 Z W Q g Q 2 9 s d W 1 u L n t N a X N z a W 9 u I D E w L D E w f S Z x d W 9 0 O y w m c X V v d D t T Z W N 0 a W 9 u M S 9 T a W x 2 Z X I v U G l 2 b 3 R l Z C B D b 2 x 1 b W 4 u e 0 1 p c 3 N p b 2 4 g M T E s M T F 9 J n F 1 b 3 Q 7 L C Z x d W 9 0 O 1 N l Y 3 R p b 2 4 x L 1 N p b H Z l c i 9 Q a X Z v d G V k I E N v b H V t b i 5 7 T W l z c 2 l v b i A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p b H Z l c i 9 Q a X Z v d G V k I E N v b H V t b i 5 7 U G x h e W V y L D B 9 J n F 1 b 3 Q 7 L C Z x d W 9 0 O 1 N l Y 3 R p b 2 4 x L 1 N p b H Z l c i 9 Q a X Z v d G V k I E N v b H V t b i 5 7 T W l z c 2 l v b i A x L D F 9 J n F 1 b 3 Q 7 L C Z x d W 9 0 O 1 N l Y 3 R p b 2 4 x L 1 N p b H Z l c i 9 Q a X Z v d G V k I E N v b H V t b i 5 7 T W l z c 2 l v b i A y L D J 9 J n F 1 b 3 Q 7 L C Z x d W 9 0 O 1 N l Y 3 R p b 2 4 x L 1 N p b H Z l c i 9 Q a X Z v d G V k I E N v b H V t b i 5 7 T W l z c 2 l v b i A z L D N 9 J n F 1 b 3 Q 7 L C Z x d W 9 0 O 1 N l Y 3 R p b 2 4 x L 1 N p b H Z l c i 9 Q a X Z v d G V k I E N v b H V t b i 5 7 T W l z c 2 l v b i A 0 L D R 9 J n F 1 b 3 Q 7 L C Z x d W 9 0 O 1 N l Y 3 R p b 2 4 x L 1 N p b H Z l c i 9 Q a X Z v d G V k I E N v b H V t b i 5 7 T W l z c 2 l v b i A 1 L D V 9 J n F 1 b 3 Q 7 L C Z x d W 9 0 O 1 N l Y 3 R p b 2 4 x L 1 N p b H Z l c i 9 Q a X Z v d G V k I E N v b H V t b i 5 7 T W l z c 2 l v b i A 2 L D Z 9 J n F 1 b 3 Q 7 L C Z x d W 9 0 O 1 N l Y 3 R p b 2 4 x L 1 N p b H Z l c i 9 Q a X Z v d G V k I E N v b H V t b i 5 7 T W l z c 2 l v b i A 3 L D d 9 J n F 1 b 3 Q 7 L C Z x d W 9 0 O 1 N l Y 3 R p b 2 4 x L 1 N p b H Z l c i 9 Q a X Z v d G V k I E N v b H V t b i 5 7 T W l z c 2 l v b i A 4 L D h 9 J n F 1 b 3 Q 7 L C Z x d W 9 0 O 1 N l Y 3 R p b 2 4 x L 1 N p b H Z l c i 9 Q a X Z v d G V k I E N v b H V t b i 5 7 T W l z c 2 l v b i A 5 L D l 9 J n F 1 b 3 Q 7 L C Z x d W 9 0 O 1 N l Y 3 R p b 2 4 x L 1 N p b H Z l c i 9 Q a X Z v d G V k I E N v b H V t b i 5 7 T W l z c 2 l v b i A x M C w x M H 0 m c X V v d D s s J n F 1 b 3 Q 7 U 2 V j d G l v b j E v U 2 l s d m V y L 1 B p d m 9 0 Z W Q g Q 2 9 s d W 1 u L n t N a X N z a W 9 u I D E x L D E x f S Z x d W 9 0 O y w m c X V v d D t T Z W N 0 a W 9 u M S 9 T a W x 2 Z X I v U G l 2 b 3 R l Z C B D b 2 x 1 b W 4 u e 0 1 p c 3 N p b 2 4 g M T I s M T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0 a W 5 1 b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a X N z a W 9 u I D E m c X V v d D s s J n F 1 b 3 Q 7 T W l z c 2 l v b i A y J n F 1 b 3 Q 7 L C Z x d W 9 0 O 0 1 p c 3 N p b 2 4 g M y Z x d W 9 0 O y w m c X V v d D t N a X N z a W 9 u I D Q m c X V v d D s s J n F 1 b 3 Q 7 T W l z c 2 l v b i A 1 J n F 1 b 3 Q 7 L C Z x d W 9 0 O 0 1 p c 3 N p b 2 4 g N i Z x d W 9 0 O y w m c X V v d D t N a X N z a W 9 u I D c m c X V v d D s s J n F 1 b 3 Q 7 T W l z c 2 l v b i A 4 J n F 1 b 3 Q 7 L C Z x d W 9 0 O 0 1 p c 3 N p b 2 4 g O S Z x d W 9 0 O y w m c X V v d D t N a X N z a W 9 u I D E w J n F 1 b 3 Q 7 L C Z x d W 9 0 O 0 1 p c 3 N p b 2 4 g M T E m c X V v d D s s J n F 1 b 3 Q 7 T W l z c 2 l v b i A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T k t M D Q t M z B U M T M 6 M z I 6 M j A u N D U x O D Q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0 a W 5 1 b S 9 Q a X Z v d G V k I E N v b H V t b i 5 7 U G x h e W V y L D B 9 J n F 1 b 3 Q 7 L C Z x d W 9 0 O 1 N l Y 3 R p b 2 4 x L 1 B s Y X R p b n V t L 1 B p d m 9 0 Z W Q g Q 2 9 s d W 1 u L n t N a X N z a W 9 u I D E s M X 0 m c X V v d D s s J n F 1 b 3 Q 7 U 2 V j d G l v b j E v U G x h d G l u d W 0 v U G l 2 b 3 R l Z C B D b 2 x 1 b W 4 u e 0 1 p c 3 N p b 2 4 g M i w y f S Z x d W 9 0 O y w m c X V v d D t T Z W N 0 a W 9 u M S 9 Q b G F 0 a W 5 1 b S 9 Q a X Z v d G V k I E N v b H V t b i 5 7 T W l z c 2 l v b i A z L D N 9 J n F 1 b 3 Q 7 L C Z x d W 9 0 O 1 N l Y 3 R p b 2 4 x L 1 B s Y X R p b n V t L 1 B p d m 9 0 Z W Q g Q 2 9 s d W 1 u L n t N a X N z a W 9 u I D Q s N H 0 m c X V v d D s s J n F 1 b 3 Q 7 U 2 V j d G l v b j E v U G x h d G l u d W 0 v U G l 2 b 3 R l Z C B D b 2 x 1 b W 4 u e 0 1 p c 3 N p b 2 4 g N S w 1 f S Z x d W 9 0 O y w m c X V v d D t T Z W N 0 a W 9 u M S 9 Q b G F 0 a W 5 1 b S 9 Q a X Z v d G V k I E N v b H V t b i 5 7 T W l z c 2 l v b i A 2 L D Z 9 J n F 1 b 3 Q 7 L C Z x d W 9 0 O 1 N l Y 3 R p b 2 4 x L 1 B s Y X R p b n V t L 1 B p d m 9 0 Z W Q g Q 2 9 s d W 1 u L n t N a X N z a W 9 u I D c s N 3 0 m c X V v d D s s J n F 1 b 3 Q 7 U 2 V j d G l v b j E v U G x h d G l u d W 0 v U G l 2 b 3 R l Z C B D b 2 x 1 b W 4 u e 0 1 p c 3 N p b 2 4 g O C w 4 f S Z x d W 9 0 O y w m c X V v d D t T Z W N 0 a W 9 u M S 9 Q b G F 0 a W 5 1 b S 9 Q a X Z v d G V k I E N v b H V t b i 5 7 T W l z c 2 l v b i A 5 L D l 9 J n F 1 b 3 Q 7 L C Z x d W 9 0 O 1 N l Y 3 R p b 2 4 x L 1 B s Y X R p b n V t L 1 B p d m 9 0 Z W Q g Q 2 9 s d W 1 u L n t N a X N z a W 9 u I D E w L D E w f S Z x d W 9 0 O y w m c X V v d D t T Z W N 0 a W 9 u M S 9 Q b G F 0 a W 5 1 b S 9 Q a X Z v d G V k I E N v b H V t b i 5 7 T W l z c 2 l v b i A x M S w x M X 0 m c X V v d D s s J n F 1 b 3 Q 7 U 2 V j d G l v b j E v U G x h d G l u d W 0 v U G l 2 b 3 R l Z C B D b 2 x 1 b W 4 u e 0 1 p c 3 N p b 2 4 g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0 a W 5 1 b S 9 Q a X Z v d G V k I E N v b H V t b i 5 7 U G x h e W V y L D B 9 J n F 1 b 3 Q 7 L C Z x d W 9 0 O 1 N l Y 3 R p b 2 4 x L 1 B s Y X R p b n V t L 1 B p d m 9 0 Z W Q g Q 2 9 s d W 1 u L n t N a X N z a W 9 u I D E s M X 0 m c X V v d D s s J n F 1 b 3 Q 7 U 2 V j d G l v b j E v U G x h d G l u d W 0 v U G l 2 b 3 R l Z C B D b 2 x 1 b W 4 u e 0 1 p c 3 N p b 2 4 g M i w y f S Z x d W 9 0 O y w m c X V v d D t T Z W N 0 a W 9 u M S 9 Q b G F 0 a W 5 1 b S 9 Q a X Z v d G V k I E N v b H V t b i 5 7 T W l z c 2 l v b i A z L D N 9 J n F 1 b 3 Q 7 L C Z x d W 9 0 O 1 N l Y 3 R p b 2 4 x L 1 B s Y X R p b n V t L 1 B p d m 9 0 Z W Q g Q 2 9 s d W 1 u L n t N a X N z a W 9 u I D Q s N H 0 m c X V v d D s s J n F 1 b 3 Q 7 U 2 V j d G l v b j E v U G x h d G l u d W 0 v U G l 2 b 3 R l Z C B D b 2 x 1 b W 4 u e 0 1 p c 3 N p b 2 4 g N S w 1 f S Z x d W 9 0 O y w m c X V v d D t T Z W N 0 a W 9 u M S 9 Q b G F 0 a W 5 1 b S 9 Q a X Z v d G V k I E N v b H V t b i 5 7 T W l z c 2 l v b i A 2 L D Z 9 J n F 1 b 3 Q 7 L C Z x d W 9 0 O 1 N l Y 3 R p b 2 4 x L 1 B s Y X R p b n V t L 1 B p d m 9 0 Z W Q g Q 2 9 s d W 1 u L n t N a X N z a W 9 u I D c s N 3 0 m c X V v d D s s J n F 1 b 3 Q 7 U 2 V j d G l v b j E v U G x h d G l u d W 0 v U G l 2 b 3 R l Z C B D b 2 x 1 b W 4 u e 0 1 p c 3 N p b 2 4 g O C w 4 f S Z x d W 9 0 O y w m c X V v d D t T Z W N 0 a W 9 u M S 9 Q b G F 0 a W 5 1 b S 9 Q a X Z v d G V k I E N v b H V t b i 5 7 T W l z c 2 l v b i A 5 L D l 9 J n F 1 b 3 Q 7 L C Z x d W 9 0 O 1 N l Y 3 R p b 2 4 x L 1 B s Y X R p b n V t L 1 B p d m 9 0 Z W Q g Q 2 9 s d W 1 u L n t N a X N z a W 9 u I D E w L D E w f S Z x d W 9 0 O y w m c X V v d D t T Z W N 0 a W 9 u M S 9 Q b G F 0 a W 5 1 b S 9 Q a X Z v d G V k I E N v b H V t b i 5 7 T W l z c 2 l v b i A x M S w x M X 0 m c X V v d D s s J n F 1 b 3 Q 7 U 2 V j d G l v b j E v U G x h d G l u d W 0 v U G l 2 b 3 R l Z C B D b 2 x 1 b W 4 u e 0 1 p c 3 N p b 2 4 g M T I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a W 5 1 b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o M T u 0 v E F q Y n + p 7 i k E + l P c i I v n K i 5 p 8 E q 4 N 2 2 Z 0 V V 4 / o A A A A A D o A A A A A C A A A g A A A A + b x b c c R e o p f 0 S F y 8 i t F N f V I w y K X t M I M E s 9 s i i f 8 N j z p Q A A A A + l g B 1 3 U k X 4 i / M h k R 9 C X 7 x b v E C h f V x Z c m K 0 K c b M I h q F y j L F t t 5 M M A H F S Y t + k V t u z 8 R l h E P P f n m O r p v L t b i 4 r d V W r m I G Q d g w 2 J 7 a D s p U t F + r t A A A A A 4 g Z s U P p w V D H 7 0 J T E p + 0 Z h M o 1 M 9 g 8 6 0 p c P c r D Z t y G 4 G U L 1 C y R J r M l c + Q L 8 K Z k y b c G g 3 8 v I p W C W t 3 s r E N o + A M n u A = =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Platinum</vt:lpstr>
      <vt:lpstr>Silver</vt:lpstr>
      <vt:lpstr>Gold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2018-07-14T07:13:25Z</dcterms:created>
  <dcterms:modified xsi:type="dcterms:W3CDTF">2019-04-30T13:40:00Z</dcterms:modified>
</cp:coreProperties>
</file>