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FA102DD4-53A9-4D86-A4E6-907B893992F9}" xr6:coauthVersionLast="43" xr6:coauthVersionMax="43" xr10:uidLastSave="{00000000-0000-0000-0000-000000000000}"/>
  <bookViews>
    <workbookView xWindow="-120" yWindow="-120" windowWidth="27945" windowHeight="18240" tabRatio="661" activeTab="3" xr2:uid="{E3A51556-AA46-44F2-9518-DFE151BCF4ED}"/>
  </bookViews>
  <sheets>
    <sheet name="PlayerSoloPlat" sheetId="9" r:id="rId1"/>
    <sheet name="PlayerSoloGold" sheetId="8" r:id="rId2"/>
    <sheet name="TeamDuoPlat" sheetId="7" r:id="rId3"/>
    <sheet name="TeamDuoGold" sheetId="6" r:id="rId4"/>
    <sheet name="PlayerDuoPlat" sheetId="5" r:id="rId5"/>
    <sheet name="PlayerDuoGold" sheetId="4" r:id="rId6"/>
    <sheet name="TeamRuns" sheetId="3" r:id="rId7"/>
    <sheet name="PlayerRuns" sheetId="2" r:id="rId8"/>
  </sheets>
  <definedNames>
    <definedName name="ExternalData_1" localSheetId="7" hidden="1">PlayerRuns!$A$1:$E$473</definedName>
    <definedName name="ExternalData_2" localSheetId="6" hidden="1">TeamRuns!$A$1:$E$402</definedName>
    <definedName name="ExternalData_3" localSheetId="5" hidden="1">PlayerDuoGold!$C$1:$K$27</definedName>
    <definedName name="ExternalData_4" localSheetId="4" hidden="1">PlayerDuoPlat!$C$1:$K$17</definedName>
    <definedName name="ExternalData_5" localSheetId="3" hidden="1">TeamDuoGold!$C$1:$K$21</definedName>
    <definedName name="ExternalData_6" localSheetId="2" hidden="1">TeamDuoPlat!$C$1:$K$12</definedName>
    <definedName name="ExternalData_7" localSheetId="1" hidden="1">PlayerSoloGold!$C$1:$K$30</definedName>
    <definedName name="ExternalData_8" localSheetId="0" hidden="1">PlayerSoloPlat!$C$1:$K$19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9" l="1"/>
  <c r="A19" i="9"/>
  <c r="A4" i="9"/>
  <c r="A9" i="9"/>
  <c r="A12" i="9"/>
  <c r="A16" i="9"/>
  <c r="A18" i="9"/>
  <c r="A14" i="9"/>
  <c r="A17" i="9"/>
  <c r="A10" i="9"/>
  <c r="A6" i="9"/>
  <c r="A13" i="9"/>
  <c r="A2" i="9"/>
  <c r="A3" i="9"/>
  <c r="A11" i="9"/>
  <c r="A7" i="9"/>
  <c r="A5" i="9"/>
  <c r="A8" i="9"/>
  <c r="D15" i="9"/>
  <c r="D19" i="9"/>
  <c r="D4" i="9"/>
  <c r="D9" i="9"/>
  <c r="D12" i="9"/>
  <c r="D16" i="9"/>
  <c r="D18" i="9"/>
  <c r="D14" i="9"/>
  <c r="D17" i="9"/>
  <c r="D10" i="9"/>
  <c r="D6" i="9"/>
  <c r="D13" i="9"/>
  <c r="D2" i="9"/>
  <c r="D3" i="9"/>
  <c r="D11" i="9"/>
  <c r="D7" i="9"/>
  <c r="D5" i="9"/>
  <c r="D8" i="9"/>
  <c r="A19" i="8"/>
  <c r="A26" i="8"/>
  <c r="A16" i="8"/>
  <c r="A24" i="8"/>
  <c r="A2" i="8"/>
  <c r="A3" i="8"/>
  <c r="A25" i="8"/>
  <c r="A29" i="8"/>
  <c r="A9" i="8"/>
  <c r="A13" i="8"/>
  <c r="A17" i="8"/>
  <c r="A30" i="8"/>
  <c r="A28" i="8"/>
  <c r="A11" i="8"/>
  <c r="A10" i="8"/>
  <c r="A18" i="8"/>
  <c r="A4" i="8"/>
  <c r="A6" i="8"/>
  <c r="A22" i="8"/>
  <c r="A15" i="8"/>
  <c r="A12" i="8"/>
  <c r="A27" i="8"/>
  <c r="A14" i="8"/>
  <c r="A20" i="8"/>
  <c r="A7" i="8"/>
  <c r="A8" i="8"/>
  <c r="A5" i="8"/>
  <c r="A21" i="8"/>
  <c r="A23" i="8"/>
  <c r="D19" i="8"/>
  <c r="D26" i="8"/>
  <c r="D16" i="8"/>
  <c r="D24" i="8"/>
  <c r="D2" i="8"/>
  <c r="D3" i="8"/>
  <c r="D25" i="8"/>
  <c r="D29" i="8"/>
  <c r="D9" i="8"/>
  <c r="D13" i="8"/>
  <c r="D17" i="8"/>
  <c r="D30" i="8"/>
  <c r="D28" i="8"/>
  <c r="D11" i="8"/>
  <c r="D10" i="8"/>
  <c r="D18" i="8"/>
  <c r="D4" i="8"/>
  <c r="D6" i="8"/>
  <c r="D22" i="8"/>
  <c r="D15" i="8"/>
  <c r="D12" i="8"/>
  <c r="D27" i="8"/>
  <c r="D14" i="8"/>
  <c r="D20" i="8"/>
  <c r="D7" i="8"/>
  <c r="D8" i="8"/>
  <c r="D5" i="8"/>
  <c r="D21" i="8"/>
  <c r="D23" i="8"/>
  <c r="A7" i="7"/>
  <c r="A3" i="7"/>
  <c r="A8" i="7"/>
  <c r="A10" i="7"/>
  <c r="A11" i="7"/>
  <c r="A2" i="7"/>
  <c r="A9" i="7"/>
  <c r="A5" i="7"/>
  <c r="A6" i="7"/>
  <c r="A12" i="7"/>
  <c r="A4" i="7"/>
  <c r="D7" i="7"/>
  <c r="D3" i="7"/>
  <c r="D8" i="7"/>
  <c r="D10" i="7"/>
  <c r="D11" i="7"/>
  <c r="D2" i="7"/>
  <c r="D9" i="7"/>
  <c r="D5" i="7"/>
  <c r="D6" i="7"/>
  <c r="D12" i="7"/>
  <c r="D4" i="7"/>
  <c r="A6" i="6"/>
  <c r="A2" i="6"/>
  <c r="A20" i="6"/>
  <c r="A8" i="6"/>
  <c r="A18" i="6"/>
  <c r="A15" i="6"/>
  <c r="A16" i="6"/>
  <c r="A17" i="6"/>
  <c r="A14" i="6"/>
  <c r="A21" i="6"/>
  <c r="A5" i="6"/>
  <c r="A12" i="6"/>
  <c r="A10" i="6"/>
  <c r="A4" i="6"/>
  <c r="A13" i="6"/>
  <c r="A19" i="6"/>
  <c r="A7" i="6"/>
  <c r="A11" i="6"/>
  <c r="A9" i="6"/>
  <c r="A3" i="6"/>
  <c r="D6" i="6"/>
  <c r="D2" i="6"/>
  <c r="D20" i="6"/>
  <c r="D8" i="6"/>
  <c r="D18" i="6"/>
  <c r="D15" i="6"/>
  <c r="D16" i="6"/>
  <c r="D17" i="6"/>
  <c r="D14" i="6"/>
  <c r="D21" i="6"/>
  <c r="D5" i="6"/>
  <c r="D12" i="6"/>
  <c r="D10" i="6"/>
  <c r="D4" i="6"/>
  <c r="D13" i="6"/>
  <c r="D19" i="6"/>
  <c r="D7" i="6"/>
  <c r="D11" i="6"/>
  <c r="D9" i="6"/>
  <c r="D3" i="6"/>
  <c r="A9" i="5"/>
  <c r="A3" i="5"/>
  <c r="A11" i="5"/>
  <c r="A2" i="5"/>
  <c r="A12" i="5"/>
  <c r="A6" i="5"/>
  <c r="A8" i="5"/>
  <c r="A10" i="5"/>
  <c r="A14" i="5"/>
  <c r="A4" i="5"/>
  <c r="A15" i="5"/>
  <c r="A7" i="5"/>
  <c r="A16" i="5"/>
  <c r="A17" i="5"/>
  <c r="A5" i="5"/>
  <c r="A13" i="5"/>
  <c r="D9" i="5"/>
  <c r="D3" i="5"/>
  <c r="D11" i="5"/>
  <c r="D2" i="5"/>
  <c r="D12" i="5"/>
  <c r="D6" i="5"/>
  <c r="D8" i="5"/>
  <c r="D10" i="5"/>
  <c r="D14" i="5"/>
  <c r="D4" i="5"/>
  <c r="D15" i="5"/>
  <c r="D7" i="5"/>
  <c r="D16" i="5"/>
  <c r="D17" i="5"/>
  <c r="D5" i="5"/>
  <c r="D13" i="5"/>
  <c r="A8" i="4"/>
  <c r="A2" i="4"/>
  <c r="A24" i="4"/>
  <c r="A11" i="4"/>
  <c r="A21" i="4"/>
  <c r="A18" i="4"/>
  <c r="A16" i="4"/>
  <c r="A27" i="4"/>
  <c r="A7" i="4"/>
  <c r="A19" i="4"/>
  <c r="A20" i="4"/>
  <c r="A25" i="4"/>
  <c r="A23" i="4"/>
  <c r="A10" i="4"/>
  <c r="A3" i="4"/>
  <c r="A15" i="4"/>
  <c r="A22" i="4"/>
  <c r="A13" i="4"/>
  <c r="A5" i="4"/>
  <c r="A12" i="4"/>
  <c r="A17" i="4"/>
  <c r="A6" i="4"/>
  <c r="A14" i="4"/>
  <c r="A4" i="4"/>
  <c r="A9" i="4"/>
  <c r="A26" i="4"/>
  <c r="D8" i="4"/>
  <c r="D2" i="4"/>
  <c r="D24" i="4"/>
  <c r="D11" i="4"/>
  <c r="D21" i="4"/>
  <c r="D18" i="4"/>
  <c r="D16" i="4"/>
  <c r="D27" i="4"/>
  <c r="D7" i="4"/>
  <c r="D19" i="4"/>
  <c r="D20" i="4"/>
  <c r="D25" i="4"/>
  <c r="D23" i="4"/>
  <c r="D10" i="4"/>
  <c r="D3" i="4"/>
  <c r="D15" i="4"/>
  <c r="D22" i="4"/>
  <c r="D13" i="4"/>
  <c r="D5" i="4"/>
  <c r="D12" i="4"/>
  <c r="D17" i="4"/>
  <c r="D6" i="4"/>
  <c r="D14" i="4"/>
  <c r="D4" i="4"/>
  <c r="D9" i="4"/>
  <c r="D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D6A30-0ED4-46FE-B0B2-E5DCB3535C74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D4E81B0A-D66A-4EA1-BDC3-BA18BAB83D38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97B2E473-D66D-4023-B1D1-4BF20C5AD42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FE9FA-2B7C-4337-BE02-E40D88F11AA2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4BF016EC-B748-449C-B573-209287D2160C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BEB2817A-5660-438A-B092-8BECC2738AE2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7" xr16:uid="{758C6F2E-D62D-46BA-AA79-84F6D489FF71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8" xr16:uid="{D92B333F-5EFC-4321-A3FE-9526BE210064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9" xr16:uid="{39A3ED27-4BBA-4005-A85C-FEF553A3D9E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<sst xmlns="http://schemas.openxmlformats.org/spreadsheetml/2006/main" count="3804" uniqueCount="103">
  <si>
    <t>Base</t>
  </si>
  <si>
    <t>Difficulty</t>
  </si>
  <si>
    <t>Player</t>
  </si>
  <si>
    <t>Best Time</t>
  </si>
  <si>
    <t>Type</t>
  </si>
  <si>
    <t>Tier 1 (Solo)</t>
  </si>
  <si>
    <t>Gold</t>
  </si>
  <si>
    <t>Alfonsedode</t>
  </si>
  <si>
    <t>Solo</t>
  </si>
  <si>
    <t>anarchoturianist</t>
  </si>
  <si>
    <t>anterojp</t>
  </si>
  <si>
    <t>Areksto</t>
  </si>
  <si>
    <t>ark_ryv_</t>
  </si>
  <si>
    <t>AW_FC_1986</t>
  </si>
  <si>
    <t>ClydeInTheShell</t>
  </si>
  <si>
    <t>ctc91</t>
  </si>
  <si>
    <t>DJ39H</t>
  </si>
  <si>
    <t>DocSteely</t>
  </si>
  <si>
    <t>Emexxia</t>
  </si>
  <si>
    <t>ernesto_bih</t>
  </si>
  <si>
    <t>ex-Clusum</t>
  </si>
  <si>
    <t>frank_is_crank</t>
  </si>
  <si>
    <t>HamleticTortoise</t>
  </si>
  <si>
    <t>kaxas92</t>
  </si>
  <si>
    <t>loufi1528</t>
  </si>
  <si>
    <t>mexximal</t>
  </si>
  <si>
    <t>N7 Spectre MD</t>
  </si>
  <si>
    <t>N7-Gerbil</t>
  </si>
  <si>
    <t>Pfefferi</t>
  </si>
  <si>
    <t>q5tyhj</t>
  </si>
  <si>
    <t>RoystonVasey63</t>
  </si>
  <si>
    <t>Platinum</t>
  </si>
  <si>
    <t>Bateman1980</t>
  </si>
  <si>
    <t>DistigousForest</t>
  </si>
  <si>
    <t>LightRobot</t>
  </si>
  <si>
    <t>Okami_Sanjuro</t>
  </si>
  <si>
    <t>Tier 1 (Duo)</t>
  </si>
  <si>
    <t>Sonashii</t>
  </si>
  <si>
    <t>Duo</t>
  </si>
  <si>
    <t>SalInfMR</t>
  </si>
  <si>
    <t>N7_Khajiira_GER</t>
  </si>
  <si>
    <t>MilkyQuarian</t>
  </si>
  <si>
    <t>Juh0M</t>
  </si>
  <si>
    <t>HowlingSiren</t>
  </si>
  <si>
    <t>Edorian27</t>
  </si>
  <si>
    <t>TheNightSlasher</t>
  </si>
  <si>
    <t>x3lander</t>
  </si>
  <si>
    <t>Tier 2 (Solo)</t>
  </si>
  <si>
    <t>larsdt</t>
  </si>
  <si>
    <t>Smehur</t>
  </si>
  <si>
    <t>Tier 2 (Duo)</t>
  </si>
  <si>
    <t>Amirie_UK</t>
  </si>
  <si>
    <t>Tier 3 (Solo)</t>
  </si>
  <si>
    <t>The_Doctor46N7</t>
  </si>
  <si>
    <t>Tier 3 (Duo)</t>
  </si>
  <si>
    <t>Tier 4 (Solo)</t>
  </si>
  <si>
    <t>Tier 4 (Duo)</t>
  </si>
  <si>
    <t>Tier 5 (Solo)</t>
  </si>
  <si>
    <t>TheTechnoTurian</t>
  </si>
  <si>
    <t>Tier 5 (Duo)</t>
  </si>
  <si>
    <t>Tier 6 (Solo)</t>
  </si>
  <si>
    <t>Tier 6 (Duo)</t>
  </si>
  <si>
    <t>Tier 7 (Solo)</t>
  </si>
  <si>
    <t>Tier 7 (Duo)</t>
  </si>
  <si>
    <t>XAN1_95</t>
  </si>
  <si>
    <t>marksmad_N7</t>
  </si>
  <si>
    <t>MeroNoir</t>
  </si>
  <si>
    <t>SenorZanahoria</t>
  </si>
  <si>
    <t>upper-reality</t>
  </si>
  <si>
    <t>MrsFlyingKebab</t>
  </si>
  <si>
    <t>Team</t>
  </si>
  <si>
    <t>frank_is_crank | Sonashii</t>
  </si>
  <si>
    <t>marksmad_N7 | SalInfMR</t>
  </si>
  <si>
    <t>frank_is_crank | N7_Khajiira_GER</t>
  </si>
  <si>
    <t>HamleticTortoise | MilkyQuarian</t>
  </si>
  <si>
    <t>ark_ryv_ | Juh0M</t>
  </si>
  <si>
    <t>HowlingSiren | marksmad_N7</t>
  </si>
  <si>
    <t>HamleticTortoise | MeroNoir</t>
  </si>
  <si>
    <t>HamleticTortoise | SenorZanahoria</t>
  </si>
  <si>
    <t>frank_is_crank | HamleticTortoise</t>
  </si>
  <si>
    <t>ex-Clusum | TheTechnoTurian</t>
  </si>
  <si>
    <t>Emexxia | HamleticTortoise</t>
  </si>
  <si>
    <t>Edorian27 | Smehur</t>
  </si>
  <si>
    <t>AW_FC_1986 | ex-Clusum</t>
  </si>
  <si>
    <t>ex-Clusum | TheNightSlasher</t>
  </si>
  <si>
    <t>ex-Clusum | Smehur</t>
  </si>
  <si>
    <t>ex-Clusum | HamleticTortoise</t>
  </si>
  <si>
    <t>The_Doctor46N7 | x3lander</t>
  </si>
  <si>
    <t>ark_ryv_ | XAN1_95</t>
  </si>
  <si>
    <t>mexximal | q5tyhj</t>
  </si>
  <si>
    <t>q5tyhj | upper-reality</t>
  </si>
  <si>
    <t>Amirie_UK | frank_is_crank</t>
  </si>
  <si>
    <t>ClydeInTheShell | MrsFlyingKebab</t>
  </si>
  <si>
    <t>DocSteely | The_Doctor46N7</t>
  </si>
  <si>
    <t xml:space="preserve"> - </t>
  </si>
  <si>
    <t>Count</t>
  </si>
  <si>
    <t>Time</t>
  </si>
  <si>
    <t>frank_is_crank | SenorZanahoria</t>
  </si>
  <si>
    <t>burningcherry97</t>
  </si>
  <si>
    <t>archon_shepard</t>
  </si>
  <si>
    <t>burningcherry97 | frank_is_crank</t>
  </si>
  <si>
    <t>Alfonsedode | archon_shepard</t>
  </si>
  <si>
    <t>frank_is_crank | Pfefferi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</si>
</sst>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8927244B-6BEF-44D0-B347-DE3B8610386D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51EB1834-D974-4E02-9267-3DBCAA489BF6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F6BB1C1-98DF-4BCB-9041-B85D912A68EF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Team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9F52909-D7EE-49EA-AA7E-A247ADA5F724}" autoFormatId="16" applyNumberFormats="0" applyBorderFormats="0" applyFontFormats="0" applyPatternFormats="0" applyAlignmentFormats="0" applyWidthHeightFormats="0">
  <queryTableRefresh nextId="16" unboundColumnsLeft="2">
    <queryTableFields count="11">
      <queryTableField id="9" dataBound="0" tableColumnId="9"/>
      <queryTableField id="12" dataBound="0" tableColumnId="12"/>
      <queryTableField id="1" name="Team" tableColumnId="1"/>
      <queryTableField id="11" dataBound="0" tableColumnId="11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DB29724-7C01-456D-8A62-78AC3F7A45EA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D8FB977-04ED-4927-A0E5-ABA449418ED7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69925EB-4BE3-4586-A43E-A05258888ED0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10DCCE-A212-4B75-918D-F743D846804E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C6D14E-A979-4CDF-8C83-77BFB9F94463}" name="PlayerSoloPlat" displayName="PlayerSoloPlat" ref="A1:K19" tableType="queryTable" totalsRowShown="0">
  <autoFilter ref="A1:K19" xr:uid="{3C7547FB-76A5-4CC5-9E42-13CF7DF8C6E6}">
    <filterColumn colId="3">
      <filters>
        <filter val="7"/>
      </filters>
    </filterColumn>
  </autoFilter>
  <sortState xmlns:xlrd2="http://schemas.microsoft.com/office/spreadsheetml/2017/richdata2" ref="A2:K19">
    <sortCondition ref="A1:A19"/>
  </sortState>
  <tableColumns count="11">
    <tableColumn id="9" xr3:uid="{3393E190-30EF-4B79-BBE2-3B207DDAB2A9}" uniqueName="9" name="Time" queryTableFieldId="9" dataDxfId="1">
      <calculatedColumnFormula>SUM(PlayerSoloPlat[[#This Row],[Tier 1 (Solo)]:[Tier 7 (Solo)]])</calculatedColumnFormula>
    </tableColumn>
    <tableColumn id="11" xr3:uid="{BA0B7335-E9F0-4FFE-A059-AB58C755976C}" uniqueName="11" name=" - " queryTableFieldId="11"/>
    <tableColumn id="1" xr3:uid="{B3BF3C5A-EF81-4B38-A3FE-B23473152180}" uniqueName="1" name="Player" queryTableFieldId="1" dataDxfId="0"/>
    <tableColumn id="10" xr3:uid="{CBBF3B39-96FB-4CBA-9615-9A184D9FDAC7}" uniqueName="10" name="Count" queryTableFieldId="10" dataDxfId="25">
      <calculatedColumnFormula>COUNT(PlayerSoloPlat[[#This Row],[Tier 1 (Solo)]:[Tier 7 (Solo)]])</calculatedColumnFormula>
    </tableColumn>
    <tableColumn id="2" xr3:uid="{AB23E1B8-767C-48BF-BA7C-449316AFF8AA}" uniqueName="2" name="Tier 1 (Solo)" queryTableFieldId="2"/>
    <tableColumn id="3" xr3:uid="{D0C44343-0BA1-4FCE-BFAA-408B58C22A4C}" uniqueName="3" name="Tier 2 (Solo)" queryTableFieldId="3"/>
    <tableColumn id="4" xr3:uid="{43890FE4-8467-43FC-BA5D-20294799A2F3}" uniqueName="4" name="Tier 3 (Solo)" queryTableFieldId="4"/>
    <tableColumn id="5" xr3:uid="{15297939-8876-453A-AF3C-B9B4D3447B5B}" uniqueName="5" name="Tier 4 (Solo)" queryTableFieldId="5"/>
    <tableColumn id="6" xr3:uid="{CFB166AD-C8CC-4B68-A579-CE20B848BBD3}" uniqueName="6" name="Tier 5 (Solo)" queryTableFieldId="6"/>
    <tableColumn id="7" xr3:uid="{D2F7D22D-F99F-4A67-9329-49B87DB2B5B9}" uniqueName="7" name="Tier 6 (Solo)" queryTableFieldId="7"/>
    <tableColumn id="8" xr3:uid="{9E104812-45BA-4ABB-9A47-76E72FAA777A}" uniqueName="8" name="Tier 7 (Solo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A9DB60-523F-48FE-865E-CBC22BF36C39}" name="PlayerSoloGold" displayName="PlayerSoloGold" ref="A1:K30" tableType="queryTable" totalsRowShown="0">
  <autoFilter ref="A1:K30" xr:uid="{65AA6E17-6E9D-48A3-950E-C57600839D15}"/>
  <sortState xmlns:xlrd2="http://schemas.microsoft.com/office/spreadsheetml/2017/richdata2" ref="A2:K30">
    <sortCondition ref="A1:A30"/>
  </sortState>
  <tableColumns count="11">
    <tableColumn id="9" xr3:uid="{6ADAFC5A-E537-4189-A74C-19A21911CAA8}" uniqueName="9" name="Time" queryTableFieldId="9" dataDxfId="3">
      <calculatedColumnFormula>SUM(PlayerSoloGold[[#This Row],[Tier 1 (Solo)]:[Tier 7 (Solo)]])</calculatedColumnFormula>
    </tableColumn>
    <tableColumn id="11" xr3:uid="{2CE0FF76-7B96-472A-8F69-C00718AEB6BB}" uniqueName="11" name=" - " queryTableFieldId="11"/>
    <tableColumn id="1" xr3:uid="{DD94D70E-3B5A-4EAE-8D1E-BE739FB51BE8}" uniqueName="1" name="Player" queryTableFieldId="1" dataDxfId="2"/>
    <tableColumn id="10" xr3:uid="{CEEA09C8-56EC-4E53-AC6A-A31B0EC09F77}" uniqueName="10" name="Count" queryTableFieldId="10" dataDxfId="24">
      <calculatedColumnFormula>COUNT(PlayerSoloGold[[#This Row],[Tier 1 (Solo)]:[Tier 7 (Solo)]])</calculatedColumnFormula>
    </tableColumn>
    <tableColumn id="2" xr3:uid="{168772C0-AE02-4357-8DC6-D69A870AF972}" uniqueName="2" name="Tier 1 (Solo)" queryTableFieldId="2"/>
    <tableColumn id="3" xr3:uid="{2892E2C6-498A-45D5-8D90-5566B19FFBCB}" uniqueName="3" name="Tier 2 (Solo)" queryTableFieldId="3"/>
    <tableColumn id="4" xr3:uid="{7AC1FE88-C57D-4F2B-B255-063ADB371500}" uniqueName="4" name="Tier 3 (Solo)" queryTableFieldId="4"/>
    <tableColumn id="5" xr3:uid="{A57BBB10-192C-4EDD-BED3-BAC06B95DD9A}" uniqueName="5" name="Tier 4 (Solo)" queryTableFieldId="5"/>
    <tableColumn id="6" xr3:uid="{9B02A33B-8FE0-49FF-B590-F62D5596E3DC}" uniqueName="6" name="Tier 5 (Solo)" queryTableFieldId="6"/>
    <tableColumn id="7" xr3:uid="{75F051F7-AD87-4118-873A-01ABF8E5C020}" uniqueName="7" name="Tier 6 (Solo)" queryTableFieldId="7"/>
    <tableColumn id="8" xr3:uid="{AF57C42C-2AD8-4B94-9EDD-2A35A1B3713C}" uniqueName="8" name="Tier 7 (Solo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92D5E3-647A-4AEF-ABFF-08F21DC88F0D}" name="TeamDuoPlat" displayName="TeamDuoPlat" ref="A1:K12" tableType="queryTable" totalsRowShown="0">
  <autoFilter ref="A1:K12" xr:uid="{F597818E-531B-442D-91C5-D75EEF43D89E}">
    <filterColumn colId="3">
      <filters>
        <filter val="7"/>
      </filters>
    </filterColumn>
  </autoFilter>
  <sortState xmlns:xlrd2="http://schemas.microsoft.com/office/spreadsheetml/2017/richdata2" ref="A2:K12">
    <sortCondition ref="A1:A12"/>
  </sortState>
  <tableColumns count="11">
    <tableColumn id="9" xr3:uid="{35DB3048-B0A8-4F7B-8697-CF554D5F714C}" uniqueName="9" name="Time" queryTableFieldId="9" dataDxfId="6">
      <calculatedColumnFormula>SUM(TeamDuoPlat[[#This Row],[Tier 1 (Duo)]:[Tier 7 (Duo)]])</calculatedColumnFormula>
    </tableColumn>
    <tableColumn id="11" xr3:uid="{41D26697-71DB-4009-B8B9-E73B773C7C62}" uniqueName="11" name=" - " queryTableFieldId="11"/>
    <tableColumn id="1" xr3:uid="{0CB58B24-BACB-4D22-AB13-0448F1480325}" uniqueName="1" name="Team" queryTableFieldId="1" dataDxfId="5"/>
    <tableColumn id="10" xr3:uid="{E01E97A1-D9B2-493F-825C-8AF9DB2E6A23}" uniqueName="10" name="Count" queryTableFieldId="10" dataDxfId="4">
      <calculatedColumnFormula>COUNT(TeamDuoPlat[[#This Row],[Tier 1 (Duo)]:[Tier 7 (Duo)]])</calculatedColumnFormula>
    </tableColumn>
    <tableColumn id="2" xr3:uid="{79E71410-58E7-450D-9966-77F806F3CECD}" uniqueName="2" name="Tier 1 (Duo)" queryTableFieldId="2"/>
    <tableColumn id="3" xr3:uid="{758BAEE3-6D79-4AD8-AF38-1D485582BDAC}" uniqueName="3" name="Tier 2 (Duo)" queryTableFieldId="3"/>
    <tableColumn id="4" xr3:uid="{B9D42519-6685-46DA-941B-54B6D3B4F4E3}" uniqueName="4" name="Tier 3 (Duo)" queryTableFieldId="4"/>
    <tableColumn id="5" xr3:uid="{3A9EFFCE-59FB-4955-B114-B13BA88572C4}" uniqueName="5" name="Tier 4 (Duo)" queryTableFieldId="5"/>
    <tableColumn id="6" xr3:uid="{96EFC8F1-ED6C-4703-A90F-30AB9CA52A4C}" uniqueName="6" name="Tier 5 (Duo)" queryTableFieldId="6"/>
    <tableColumn id="7" xr3:uid="{1CE6432D-F11D-4101-8D1B-806A9E37BA53}" uniqueName="7" name="Tier 6 (Duo)" queryTableFieldId="7"/>
    <tableColumn id="8" xr3:uid="{E8944048-BB56-4362-85EB-541FED9202E8}" uniqueName="8" name="Tier 7 (Duo)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E9EF6-DD26-4CEF-9C38-EFD36F01A2F7}" name="TeamDuoGold" displayName="TeamDuoGold" ref="A1:K21" tableType="queryTable" totalsRowShown="0">
  <autoFilter ref="A1:K21" xr:uid="{C98C0E41-8984-4934-BC84-F96EB6ADFA32}"/>
  <sortState xmlns:xlrd2="http://schemas.microsoft.com/office/spreadsheetml/2017/richdata2" ref="A2:K21">
    <sortCondition ref="A1:A21"/>
  </sortState>
  <tableColumns count="11">
    <tableColumn id="9" xr3:uid="{FF76220B-E174-4B73-A1B5-6432FDD5ADE5}" uniqueName="9" name="Time" queryTableFieldId="9" dataDxfId="9">
      <calculatedColumnFormula>SUM(TeamDuoGold[[#This Row],[Tier 1 (Duo)]:[Tier 7 (Duo)]])</calculatedColumnFormula>
    </tableColumn>
    <tableColumn id="12" xr3:uid="{57384476-9C6F-44F5-B781-CE224B87753C}" uniqueName="12" name=" - " queryTableFieldId="12"/>
    <tableColumn id="1" xr3:uid="{40AD9A66-85D6-4185-BC20-7F68D2459069}" uniqueName="1" name="Team" queryTableFieldId="1" dataDxfId="8"/>
    <tableColumn id="11" xr3:uid="{7A57DC29-ECBF-4E18-B941-26129998F32E}" uniqueName="11" name="Count" queryTableFieldId="11" dataDxfId="7">
      <calculatedColumnFormula>COUNT(TeamDuoGold[[#This Row],[Tier 1 (Duo)]:[Tier 7 (Duo)]])</calculatedColumnFormula>
    </tableColumn>
    <tableColumn id="2" xr3:uid="{F6A19A66-9991-479D-B94F-DA071BE17263}" uniqueName="2" name="Tier 1 (Duo)" queryTableFieldId="2"/>
    <tableColumn id="3" xr3:uid="{6C013271-0ECC-4C03-94D4-3454822F190B}" uniqueName="3" name="Tier 2 (Duo)" queryTableFieldId="3"/>
    <tableColumn id="4" xr3:uid="{86BA6111-0ABF-4244-B36E-E43C0C1EAAAD}" uniqueName="4" name="Tier 3 (Duo)" queryTableFieldId="4"/>
    <tableColumn id="5" xr3:uid="{66699969-1B0C-418E-B8EE-946D4C120E3B}" uniqueName="5" name="Tier 4 (Duo)" queryTableFieldId="5"/>
    <tableColumn id="6" xr3:uid="{28113D84-F331-4618-BAC6-D42F419B6593}" uniqueName="6" name="Tier 5 (Duo)" queryTableFieldId="6"/>
    <tableColumn id="7" xr3:uid="{BA02CE9E-A4FE-44E7-8C23-B95BB83A6F77}" uniqueName="7" name="Tier 6 (Duo)" queryTableFieldId="7"/>
    <tableColumn id="8" xr3:uid="{9CE6FB9C-1E6A-4800-A9EA-ABA706B6813E}" uniqueName="8" name="Tier 7 (Duo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425B21-35CC-43D4-8214-53D9D0902B7B}" name="PlayerDuoPlat" displayName="PlayerDuoPlat" ref="A1:K17" tableType="queryTable" totalsRowShown="0">
  <autoFilter ref="A1:K17" xr:uid="{70ABC3B6-95AA-4D37-B232-300D34864C0E}">
    <filterColumn colId="3">
      <filters>
        <filter val="7"/>
      </filters>
    </filterColumn>
  </autoFilter>
  <sortState xmlns:xlrd2="http://schemas.microsoft.com/office/spreadsheetml/2017/richdata2" ref="A2:K17">
    <sortCondition ref="A1:A17"/>
  </sortState>
  <tableColumns count="11">
    <tableColumn id="9" xr3:uid="{07BC27D4-D862-4149-AD9B-92E5FC3C1732}" uniqueName="9" name="Time" queryTableFieldId="9" dataDxfId="12">
      <calculatedColumnFormula>SUM(PlayerDuoPlat[[#This Row],[Tier 1 (Duo)]:[Tier 7 (Duo)]])</calculatedColumnFormula>
    </tableColumn>
    <tableColumn id="11" xr3:uid="{3E1677B8-0570-4F5B-82BE-7B2C75B61806}" uniqueName="11" name=" - " queryTableFieldId="11"/>
    <tableColumn id="1" xr3:uid="{10E2BDF4-ED24-4E9C-AE87-05BB71B48E2E}" uniqueName="1" name="Player" queryTableFieldId="1" dataDxfId="11"/>
    <tableColumn id="10" xr3:uid="{716695B1-1CDE-4919-9656-69D270AC8382}" uniqueName="10" name="Count" queryTableFieldId="10" dataDxfId="10">
      <calculatedColumnFormula>COUNT(PlayerDuoPlat[[#This Row],[Tier 1 (Duo)]:[Tier 7 (Duo)]])</calculatedColumnFormula>
    </tableColumn>
    <tableColumn id="2" xr3:uid="{95BDF1BB-36FA-4158-85BA-295CE81F1261}" uniqueName="2" name="Tier 1 (Duo)" queryTableFieldId="2"/>
    <tableColumn id="3" xr3:uid="{855ABAC6-3C02-42F9-9DD3-5DF6FBB3C84A}" uniqueName="3" name="Tier 2 (Duo)" queryTableFieldId="3"/>
    <tableColumn id="4" xr3:uid="{71F857CF-5B9C-43F7-95B6-D0EDA23C6C9A}" uniqueName="4" name="Tier 3 (Duo)" queryTableFieldId="4"/>
    <tableColumn id="5" xr3:uid="{387B335F-74B3-4D3F-A9C1-BAA4A91C7F1C}" uniqueName="5" name="Tier 4 (Duo)" queryTableFieldId="5"/>
    <tableColumn id="6" xr3:uid="{8CD687B6-5529-494F-95DD-12E96F87B186}" uniqueName="6" name="Tier 5 (Duo)" queryTableFieldId="6"/>
    <tableColumn id="7" xr3:uid="{CB3844F1-A297-4ABD-B364-CA6A9ACB0EB7}" uniqueName="7" name="Tier 6 (Duo)" queryTableFieldId="7"/>
    <tableColumn id="8" xr3:uid="{3FB848C7-7E2D-42C9-8F90-FA17ED407144}" uniqueName="8" name="Tier 7 (Duo)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58841-10D6-4B3E-977F-3E3FBA72A6B2}" name="PlayerDuoGold" displayName="PlayerDuoGold" ref="A1:K27" tableType="queryTable" totalsRowShown="0">
  <autoFilter ref="A1:K27" xr:uid="{F6D8A5E8-EF70-426D-AA09-8E0D02D2A8A4}">
    <filterColumn colId="3">
      <filters>
        <filter val="7"/>
      </filters>
    </filterColumn>
  </autoFilter>
  <sortState xmlns:xlrd2="http://schemas.microsoft.com/office/spreadsheetml/2017/richdata2" ref="A2:K27">
    <sortCondition ref="A2:A27"/>
    <sortCondition ref="C2:C27"/>
  </sortState>
  <tableColumns count="11">
    <tableColumn id="9" xr3:uid="{19EB208C-14CE-450F-922D-6FA7F6962779}" uniqueName="9" name="Time" queryTableFieldId="9" dataDxfId="15">
      <calculatedColumnFormula>SUM(PlayerDuoGold[[#This Row],[Tier 1 (Duo)]:[Tier 7 (Duo)]])</calculatedColumnFormula>
    </tableColumn>
    <tableColumn id="11" xr3:uid="{BF3F700B-2DD9-418C-B528-8C3DFD1030C2}" uniqueName="11" name=" - " queryTableFieldId="11"/>
    <tableColumn id="1" xr3:uid="{3844EF2E-ABF0-4281-A272-1970A7B76133}" uniqueName="1" name="Player" queryTableFieldId="1" dataDxfId="14"/>
    <tableColumn id="10" xr3:uid="{4A4FE8C9-92D0-4D74-8987-C106E15DAA65}" uniqueName="10" name="Count" queryTableFieldId="10" dataDxfId="13">
      <calculatedColumnFormula>COUNT(PlayerDuoGold[[#This Row],[Tier 1 (Duo)]:[Tier 7 (Duo)]])</calculatedColumnFormula>
    </tableColumn>
    <tableColumn id="2" xr3:uid="{C36A14EE-9A66-4E14-B680-86492840AAF9}" uniqueName="2" name="Tier 1 (Duo)" queryTableFieldId="2"/>
    <tableColumn id="3" xr3:uid="{200D39F5-5447-412A-B0D4-54548D5418E5}" uniqueName="3" name="Tier 2 (Duo)" queryTableFieldId="3"/>
    <tableColumn id="4" xr3:uid="{67E57CF5-4F86-4D38-8D07-5A0FE872C9F6}" uniqueName="4" name="Tier 3 (Duo)" queryTableFieldId="4"/>
    <tableColumn id="5" xr3:uid="{562460EA-6D02-46E0-809D-C4D4035084DB}" uniqueName="5" name="Tier 4 (Duo)" queryTableFieldId="5"/>
    <tableColumn id="6" xr3:uid="{224D31C9-01BD-4D3B-80F9-E2EDE8F3AACD}" uniqueName="6" name="Tier 5 (Duo)" queryTableFieldId="6"/>
    <tableColumn id="7" xr3:uid="{B5EC7092-C436-431F-A18B-6C5FAC9F4E9A}" uniqueName="7" name="Tier 6 (Duo)" queryTableFieldId="7"/>
    <tableColumn id="8" xr3:uid="{D10F7D32-B3AA-4E9F-8951-80082E11C2E7}" uniqueName="8" name="Tier 7 (Duo)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98F5A-FF93-479F-9BFD-171FC73CF7E6}" name="TeamRuns" displayName="TeamRuns" ref="A1:E402" tableType="queryTable" totalsRowShown="0">
  <autoFilter ref="A1:E402" xr:uid="{DDB3087D-90EF-4D5F-AEF9-571D040C1F2E}"/>
  <tableColumns count="5">
    <tableColumn id="1" xr3:uid="{7EF7689A-ECE4-47A3-874F-2E743E62D41C}" uniqueName="1" name="Base" queryTableFieldId="1" dataDxfId="19"/>
    <tableColumn id="2" xr3:uid="{B5329001-F43D-4AF3-B7B7-0C29DCFB1C12}" uniqueName="2" name="Difficulty" queryTableFieldId="2" dataDxfId="18"/>
    <tableColumn id="3" xr3:uid="{528C5852-B697-4F2B-9F01-2A4A9D0794BA}" uniqueName="3" name="Team" queryTableFieldId="3" dataDxfId="17"/>
    <tableColumn id="4" xr3:uid="{236D43CF-BF22-4589-AB4F-A04E7A29D423}" uniqueName="4" name="Best Time" queryTableFieldId="4"/>
    <tableColumn id="5" xr3:uid="{38F03E84-1C84-4441-AF11-A82A5B2A755F}" uniqueName="5" name="Type" queryTableFieldId="5" dataDxf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383E2-E036-44E4-9D3A-4E65CEDA3E11}" name="PlayerRuns" displayName="PlayerRuns" ref="A1:E473" tableType="queryTable" totalsRowShown="0">
  <autoFilter ref="A1:E473" xr:uid="{3572182E-B525-4E82-A36E-8F1E02FB2283}"/>
  <tableColumns count="5">
    <tableColumn id="1" xr3:uid="{F76F0664-FA0C-4066-8CF2-3618EA28B3DB}" uniqueName="1" name="Base" queryTableFieldId="1" dataDxfId="23"/>
    <tableColumn id="2" xr3:uid="{1D748D05-E7C5-49EA-928E-02984C3A3232}" uniqueName="2" name="Difficulty" queryTableFieldId="2" dataDxfId="22"/>
    <tableColumn id="3" xr3:uid="{2A521D24-51CF-4D5D-A2B9-58716FD06CF7}" uniqueName="3" name="Player" queryTableFieldId="3" dataDxfId="21"/>
    <tableColumn id="4" xr3:uid="{0F57A924-3E1A-4693-AAEC-BE42EFCBFF56}" uniqueName="4" name="Best Time" queryTableFieldId="4"/>
    <tableColumn id="5" xr3:uid="{55B28D34-12EA-4DF9-B2B6-61B6AF973518}" uniqueName="5" name="Type" queryTableFieldId="5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A073-604A-4BE9-AB69-C5A8C5C2BDC1}">
  <dimension ref="A1:K19"/>
  <sheetViews>
    <sheetView workbookViewId="0">
      <selection sqref="A1:K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hidden="1" x14ac:dyDescent="0.25">
      <c r="A2" s="2">
        <f>SUM(PlayerSoloPlat[[#This Row],[Tier 1 (Solo)]:[Tier 7 (Solo)]])</f>
        <v>1.7997685185185186E-2</v>
      </c>
      <c r="B2" t="s">
        <v>94</v>
      </c>
      <c r="C2" s="1" t="s">
        <v>9</v>
      </c>
      <c r="D2">
        <f>COUNT(PlayerSoloPlat[[#This Row],[Tier 1 (Solo)]:[Tier 7 (Solo)]])</f>
        <v>1</v>
      </c>
      <c r="E2">
        <v>1.7997685185185186E-2</v>
      </c>
    </row>
    <row r="3" spans="1:11" hidden="1" x14ac:dyDescent="0.25">
      <c r="A3" s="2">
        <f>SUM(PlayerSoloPlat[[#This Row],[Tier 1 (Solo)]:[Tier 7 (Solo)]])</f>
        <v>2.7268518518518515E-2</v>
      </c>
      <c r="B3" t="s">
        <v>94</v>
      </c>
      <c r="C3" s="1" t="s">
        <v>15</v>
      </c>
      <c r="D3">
        <f>COUNT(PlayerSoloPlat[[#This Row],[Tier 1 (Solo)]:[Tier 7 (Solo)]])</f>
        <v>1</v>
      </c>
      <c r="E3">
        <v>2.7268518518518515E-2</v>
      </c>
    </row>
    <row r="4" spans="1:11" hidden="1" x14ac:dyDescent="0.25">
      <c r="A4" s="2">
        <f>SUM(PlayerSoloPlat[[#This Row],[Tier 1 (Solo)]:[Tier 7 (Solo)]])</f>
        <v>2.9363425925925921E-2</v>
      </c>
      <c r="B4" t="s">
        <v>94</v>
      </c>
      <c r="C4" s="1" t="s">
        <v>11</v>
      </c>
      <c r="D4">
        <f>COUNT(PlayerSoloPlat[[#This Row],[Tier 1 (Solo)]:[Tier 7 (Solo)]])</f>
        <v>1</v>
      </c>
      <c r="F4">
        <v>2.9363425925925921E-2</v>
      </c>
    </row>
    <row r="5" spans="1:11" hidden="1" x14ac:dyDescent="0.25">
      <c r="A5" s="2">
        <f>SUM(PlayerSoloPlat[[#This Row],[Tier 1 (Solo)]:[Tier 7 (Solo)]])</f>
        <v>3.1527777777777773E-2</v>
      </c>
      <c r="B5" t="s">
        <v>94</v>
      </c>
      <c r="C5" s="1" t="s">
        <v>25</v>
      </c>
      <c r="D5">
        <f>COUNT(PlayerSoloPlat[[#This Row],[Tier 1 (Solo)]:[Tier 7 (Solo)]])</f>
        <v>1</v>
      </c>
      <c r="E5">
        <v>3.1527777777777773E-2</v>
      </c>
    </row>
    <row r="6" spans="1:11" hidden="1" x14ac:dyDescent="0.25">
      <c r="A6" s="2">
        <f>SUM(PlayerSoloPlat[[#This Row],[Tier 1 (Solo)]:[Tier 7 (Solo)]])</f>
        <v>3.681712962962963E-2</v>
      </c>
      <c r="B6" t="s">
        <v>94</v>
      </c>
      <c r="C6" s="1" t="s">
        <v>58</v>
      </c>
      <c r="D6">
        <f>COUNT(PlayerSoloPlat[[#This Row],[Tier 1 (Solo)]:[Tier 7 (Solo)]])</f>
        <v>2</v>
      </c>
      <c r="E6">
        <v>1.6377314814814813E-2</v>
      </c>
      <c r="K6">
        <v>2.0439814814814817E-2</v>
      </c>
    </row>
    <row r="7" spans="1:11" hidden="1" x14ac:dyDescent="0.25">
      <c r="A7" s="2">
        <f>SUM(PlayerSoloPlat[[#This Row],[Tier 1 (Solo)]:[Tier 7 (Solo)]])</f>
        <v>4.9236111111111105E-2</v>
      </c>
      <c r="B7" t="s">
        <v>94</v>
      </c>
      <c r="C7" s="1" t="s">
        <v>21</v>
      </c>
      <c r="D7">
        <f>COUNT(PlayerSoloPlat[[#This Row],[Tier 1 (Solo)]:[Tier 7 (Solo)]])</f>
        <v>2</v>
      </c>
      <c r="E7">
        <v>2.119212962962963E-2</v>
      </c>
      <c r="F7">
        <v>2.8043981481481479E-2</v>
      </c>
    </row>
    <row r="8" spans="1:11" hidden="1" x14ac:dyDescent="0.25">
      <c r="A8" s="2">
        <f>SUM(PlayerSoloPlat[[#This Row],[Tier 1 (Solo)]:[Tier 7 (Solo)]])</f>
        <v>5.5370370370370375E-2</v>
      </c>
      <c r="B8" t="s">
        <v>94</v>
      </c>
      <c r="C8" s="1" t="s">
        <v>29</v>
      </c>
      <c r="D8">
        <f>COUNT(PlayerSoloPlat[[#This Row],[Tier 1 (Solo)]:[Tier 7 (Solo)]])</f>
        <v>2</v>
      </c>
      <c r="E8">
        <v>2.6458333333333334E-2</v>
      </c>
      <c r="H8">
        <v>2.8912037037037038E-2</v>
      </c>
    </row>
    <row r="9" spans="1:11" hidden="1" x14ac:dyDescent="0.25">
      <c r="A9" s="2">
        <f>SUM(PlayerSoloPlat[[#This Row],[Tier 1 (Solo)]:[Tier 7 (Solo)]])</f>
        <v>6.9490740740740742E-2</v>
      </c>
      <c r="B9" t="s">
        <v>94</v>
      </c>
      <c r="C9" s="1" t="s">
        <v>32</v>
      </c>
      <c r="D9">
        <f>COUNT(PlayerSoloPlat[[#This Row],[Tier 1 (Solo)]:[Tier 7 (Solo)]])</f>
        <v>2</v>
      </c>
      <c r="E9">
        <v>3.4363425925925929E-2</v>
      </c>
      <c r="F9">
        <v>3.5127314814814813E-2</v>
      </c>
    </row>
    <row r="10" spans="1:11" hidden="1" x14ac:dyDescent="0.25">
      <c r="A10" s="2">
        <f>SUM(PlayerSoloPlat[[#This Row],[Tier 1 (Solo)]:[Tier 7 (Solo)]])</f>
        <v>7.9768518518518516E-2</v>
      </c>
      <c r="B10" t="s">
        <v>94</v>
      </c>
      <c r="C10" s="1" t="s">
        <v>45</v>
      </c>
      <c r="D10">
        <f>COUNT(PlayerSoloPlat[[#This Row],[Tier 1 (Solo)]:[Tier 7 (Solo)]])</f>
        <v>4</v>
      </c>
      <c r="E10">
        <v>1.9212962962962963E-2</v>
      </c>
      <c r="F10">
        <v>2.1215277777777777E-2</v>
      </c>
      <c r="I10">
        <v>1.6087962962962964E-2</v>
      </c>
      <c r="K10">
        <v>2.3252314814814812E-2</v>
      </c>
    </row>
    <row r="11" spans="1:11" hidden="1" x14ac:dyDescent="0.25">
      <c r="A11" s="2">
        <f>SUM(PlayerSoloPlat[[#This Row],[Tier 1 (Solo)]:[Tier 7 (Solo)]])</f>
        <v>9.6643518518518517E-2</v>
      </c>
      <c r="B11" t="s">
        <v>94</v>
      </c>
      <c r="C11" s="1" t="s">
        <v>20</v>
      </c>
      <c r="D11">
        <f>COUNT(PlayerSoloPlat[[#This Row],[Tier 1 (Solo)]:[Tier 7 (Solo)]])</f>
        <v>5</v>
      </c>
      <c r="E11">
        <v>1.6527777777777777E-2</v>
      </c>
      <c r="F11">
        <v>2.210648148148148E-2</v>
      </c>
      <c r="G11">
        <v>1.9282407407407408E-2</v>
      </c>
      <c r="H11">
        <v>1.7175925925925924E-2</v>
      </c>
      <c r="J11">
        <v>2.1550925925925928E-2</v>
      </c>
    </row>
    <row r="12" spans="1:11" hidden="1" x14ac:dyDescent="0.25">
      <c r="A12" s="2">
        <f>SUM(PlayerSoloPlat[[#This Row],[Tier 1 (Solo)]:[Tier 7 (Solo)]])</f>
        <v>0.12503472222222223</v>
      </c>
      <c r="B12" t="s">
        <v>94</v>
      </c>
      <c r="C12" s="1" t="s">
        <v>33</v>
      </c>
      <c r="D12">
        <f>COUNT(PlayerSoloPlat[[#This Row],[Tier 1 (Solo)]:[Tier 7 (Solo)]])</f>
        <v>4</v>
      </c>
      <c r="E12">
        <v>2.943287037037037E-2</v>
      </c>
      <c r="F12">
        <v>3.1620370370370368E-2</v>
      </c>
      <c r="G12">
        <v>3.1759259259259258E-2</v>
      </c>
      <c r="H12">
        <v>3.2222222222222222E-2</v>
      </c>
    </row>
    <row r="13" spans="1:11" x14ac:dyDescent="0.25">
      <c r="A13" s="2">
        <f>SUM(PlayerSoloPlat[[#This Row],[Tier 1 (Solo)]:[Tier 7 (Solo)]])</f>
        <v>0.14966435185185187</v>
      </c>
      <c r="B13" t="s">
        <v>94</v>
      </c>
      <c r="C13" s="1" t="s">
        <v>53</v>
      </c>
      <c r="D13">
        <f>COUNT(PlayerSoloPlat[[#This Row],[Tier 1 (Solo)]:[Tier 7 (Solo)]])</f>
        <v>7</v>
      </c>
      <c r="E13">
        <v>1.579861111111111E-2</v>
      </c>
      <c r="F13">
        <v>2.0474537037037038E-2</v>
      </c>
      <c r="G13">
        <v>2.525462962962963E-2</v>
      </c>
      <c r="H13">
        <v>1.7604166666666667E-2</v>
      </c>
      <c r="I13">
        <v>1.6192129629629629E-2</v>
      </c>
      <c r="J13">
        <v>2.7222222222222228E-2</v>
      </c>
      <c r="K13">
        <v>2.7118055555555552E-2</v>
      </c>
    </row>
    <row r="14" spans="1:11" hidden="1" x14ac:dyDescent="0.25">
      <c r="A14" s="2">
        <f>SUM(PlayerSoloPlat[[#This Row],[Tier 1 (Solo)]:[Tier 7 (Solo)]])</f>
        <v>0.14974537037037036</v>
      </c>
      <c r="B14" t="s">
        <v>94</v>
      </c>
      <c r="C14" s="1" t="s">
        <v>35</v>
      </c>
      <c r="D14">
        <f>COUNT(PlayerSoloPlat[[#This Row],[Tier 1 (Solo)]:[Tier 7 (Solo)]])</f>
        <v>3</v>
      </c>
      <c r="E14">
        <v>5.2638888888888881E-2</v>
      </c>
      <c r="F14">
        <v>5.5763888888888891E-2</v>
      </c>
      <c r="H14">
        <v>4.1342592592592591E-2</v>
      </c>
    </row>
    <row r="15" spans="1:11" x14ac:dyDescent="0.25">
      <c r="A15" s="2">
        <f>SUM(PlayerSoloPlat[[#This Row],[Tier 1 (Solo)]:[Tier 7 (Solo)]])</f>
        <v>0.18636574074074075</v>
      </c>
      <c r="B15" t="s">
        <v>94</v>
      </c>
      <c r="C15" s="1" t="s">
        <v>13</v>
      </c>
      <c r="D15">
        <f>COUNT(PlayerSoloPlat[[#This Row],[Tier 1 (Solo)]:[Tier 7 (Solo)]])</f>
        <v>7</v>
      </c>
      <c r="E15">
        <v>2.614583333333333E-2</v>
      </c>
      <c r="F15">
        <v>2.461805555555556E-2</v>
      </c>
      <c r="G15">
        <v>2.4965277777777781E-2</v>
      </c>
      <c r="H15">
        <v>2.3414351851851853E-2</v>
      </c>
      <c r="I15">
        <v>2.5335648148148149E-2</v>
      </c>
      <c r="J15">
        <v>3.2349537037037038E-2</v>
      </c>
      <c r="K15">
        <v>2.9537037037037039E-2</v>
      </c>
    </row>
    <row r="16" spans="1:11" hidden="1" x14ac:dyDescent="0.25">
      <c r="A16" s="2">
        <f>SUM(PlayerSoloPlat[[#This Row],[Tier 1 (Solo)]:[Tier 7 (Solo)]])</f>
        <v>0.21629629629629629</v>
      </c>
      <c r="B16" t="s">
        <v>94</v>
      </c>
      <c r="C16" s="1" t="s">
        <v>17</v>
      </c>
      <c r="D16">
        <f>COUNT(PlayerSoloPlat[[#This Row],[Tier 1 (Solo)]:[Tier 7 (Solo)]])</f>
        <v>5</v>
      </c>
      <c r="E16">
        <v>2.7824074074074074E-2</v>
      </c>
      <c r="F16">
        <v>4.2048611111111106E-2</v>
      </c>
      <c r="G16">
        <v>4.8020833333333339E-2</v>
      </c>
      <c r="J16">
        <v>3.7384259259259263E-2</v>
      </c>
      <c r="K16">
        <v>6.1018518518518521E-2</v>
      </c>
    </row>
    <row r="17" spans="1:11" x14ac:dyDescent="0.25">
      <c r="A17" s="2">
        <f>SUM(PlayerSoloPlat[[#This Row],[Tier 1 (Solo)]:[Tier 7 (Solo)]])</f>
        <v>0.2288425925925926</v>
      </c>
      <c r="B17" t="s">
        <v>94</v>
      </c>
      <c r="C17" s="1" t="s">
        <v>49</v>
      </c>
      <c r="D17">
        <f>COUNT(PlayerSoloPlat[[#This Row],[Tier 1 (Solo)]:[Tier 7 (Solo)]])</f>
        <v>7</v>
      </c>
      <c r="E17">
        <v>3.15625E-2</v>
      </c>
      <c r="F17">
        <v>3.5509259259259261E-2</v>
      </c>
      <c r="G17">
        <v>3.5300925925925923E-2</v>
      </c>
      <c r="H17">
        <v>2.9027777777777777E-2</v>
      </c>
      <c r="I17">
        <v>2.7002314814814812E-2</v>
      </c>
      <c r="J17">
        <v>3.8032407407407411E-2</v>
      </c>
      <c r="K17">
        <v>3.2407407407407406E-2</v>
      </c>
    </row>
    <row r="18" spans="1:11" x14ac:dyDescent="0.25">
      <c r="A18" s="2">
        <f>SUM(PlayerSoloPlat[[#This Row],[Tier 1 (Solo)]:[Tier 7 (Solo)]])</f>
        <v>0.23203703703703704</v>
      </c>
      <c r="B18" t="s">
        <v>94</v>
      </c>
      <c r="C18" s="1" t="s">
        <v>34</v>
      </c>
      <c r="D18">
        <f>COUNT(PlayerSoloPlat[[#This Row],[Tier 1 (Solo)]:[Tier 7 (Solo)]])</f>
        <v>7</v>
      </c>
      <c r="E18">
        <v>3.9837962962962964E-2</v>
      </c>
      <c r="F18">
        <v>3.2048611111111111E-2</v>
      </c>
      <c r="G18">
        <v>3.2546296296296295E-2</v>
      </c>
      <c r="H18">
        <v>2.7893518518518515E-2</v>
      </c>
      <c r="I18">
        <v>3.0000000000000002E-2</v>
      </c>
      <c r="J18">
        <v>3.5347222222222217E-2</v>
      </c>
      <c r="K18">
        <v>3.4363425925925929E-2</v>
      </c>
    </row>
    <row r="19" spans="1:11" x14ac:dyDescent="0.25">
      <c r="A19" s="2">
        <f>SUM(PlayerSoloPlat[[#This Row],[Tier 1 (Solo)]:[Tier 7 (Solo)]])</f>
        <v>0.2350925925925926</v>
      </c>
      <c r="B19" t="s">
        <v>94</v>
      </c>
      <c r="C19" s="1" t="s">
        <v>7</v>
      </c>
      <c r="D19">
        <f>COUNT(PlayerSoloPlat[[#This Row],[Tier 1 (Solo)]:[Tier 7 (Solo)]])</f>
        <v>7</v>
      </c>
      <c r="E19">
        <v>3.0092592592592591E-2</v>
      </c>
      <c r="F19">
        <v>4.6145833333333337E-2</v>
      </c>
      <c r="G19">
        <v>3.1435185185185184E-2</v>
      </c>
      <c r="H19">
        <v>2.9363425925925921E-2</v>
      </c>
      <c r="I19">
        <v>3.0613425925925929E-2</v>
      </c>
      <c r="J19">
        <v>3.2280092592592589E-2</v>
      </c>
      <c r="K19">
        <v>3.516203703703704E-2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237-F0D2-4601-9BED-AC56C42F4999}">
  <dimension ref="A1:K30"/>
  <sheetViews>
    <sheetView workbookViewId="0">
      <selection sqref="A1:K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x14ac:dyDescent="0.25">
      <c r="A2" s="2">
        <f>SUM(PlayerSoloGold[[#This Row],[Tier 1 (Solo)]:[Tier 7 (Solo)]])</f>
        <v>1.4745370370370372E-2</v>
      </c>
      <c r="B2" t="s">
        <v>94</v>
      </c>
      <c r="C2" s="1" t="s">
        <v>16</v>
      </c>
      <c r="D2">
        <f>COUNT(PlayerSoloGold[[#This Row],[Tier 1 (Solo)]:[Tier 7 (Solo)]])</f>
        <v>1</v>
      </c>
      <c r="E2">
        <v>1.4745370370370372E-2</v>
      </c>
    </row>
    <row r="3" spans="1:11" x14ac:dyDescent="0.25">
      <c r="A3" s="2">
        <f>SUM(PlayerSoloGold[[#This Row],[Tier 1 (Solo)]:[Tier 7 (Solo)]])</f>
        <v>1.5960648148148151E-2</v>
      </c>
      <c r="B3" t="s">
        <v>94</v>
      </c>
      <c r="C3" s="1" t="s">
        <v>17</v>
      </c>
      <c r="D3">
        <f>COUNT(PlayerSoloGold[[#This Row],[Tier 1 (Solo)]:[Tier 7 (Solo)]])</f>
        <v>1</v>
      </c>
      <c r="E3">
        <v>1.5960648148148151E-2</v>
      </c>
    </row>
    <row r="4" spans="1:11" x14ac:dyDescent="0.25">
      <c r="A4" s="2">
        <f>SUM(PlayerSoloGold[[#This Row],[Tier 1 (Solo)]:[Tier 7 (Solo)]])</f>
        <v>1.636574074074074E-2</v>
      </c>
      <c r="B4" t="s">
        <v>94</v>
      </c>
      <c r="C4" s="1" t="s">
        <v>64</v>
      </c>
      <c r="D4">
        <f>COUNT(PlayerSoloGold[[#This Row],[Tier 1 (Solo)]:[Tier 7 (Solo)]])</f>
        <v>1</v>
      </c>
      <c r="E4">
        <v>1.636574074074074E-2</v>
      </c>
    </row>
    <row r="5" spans="1:11" x14ac:dyDescent="0.25">
      <c r="A5" s="2">
        <f>SUM(PlayerSoloGold[[#This Row],[Tier 1 (Solo)]:[Tier 7 (Solo)]])</f>
        <v>1.7303240740740741E-2</v>
      </c>
      <c r="B5" t="s">
        <v>94</v>
      </c>
      <c r="C5" s="1" t="s">
        <v>24</v>
      </c>
      <c r="D5">
        <f>COUNT(PlayerSoloGold[[#This Row],[Tier 1 (Solo)]:[Tier 7 (Solo)]])</f>
        <v>1</v>
      </c>
      <c r="E5">
        <v>1.7303240740740741E-2</v>
      </c>
    </row>
    <row r="6" spans="1:11" x14ac:dyDescent="0.25">
      <c r="A6" s="2">
        <f>SUM(PlayerSoloGold[[#This Row],[Tier 1 (Solo)]:[Tier 7 (Solo)]])</f>
        <v>1.9108796296296294E-2</v>
      </c>
      <c r="B6" t="s">
        <v>94</v>
      </c>
      <c r="C6" s="1" t="s">
        <v>9</v>
      </c>
      <c r="D6">
        <f>COUNT(PlayerSoloGold[[#This Row],[Tier 1 (Solo)]:[Tier 7 (Solo)]])</f>
        <v>1</v>
      </c>
      <c r="E6">
        <v>1.9108796296296294E-2</v>
      </c>
    </row>
    <row r="7" spans="1:11" x14ac:dyDescent="0.25">
      <c r="A7" s="2">
        <f>SUM(PlayerSoloGold[[#This Row],[Tier 1 (Solo)]:[Tier 7 (Solo)]])</f>
        <v>2.8333333333333335E-2</v>
      </c>
      <c r="B7" t="s">
        <v>94</v>
      </c>
      <c r="C7" s="1" t="s">
        <v>23</v>
      </c>
      <c r="D7">
        <f>COUNT(PlayerSoloGold[[#This Row],[Tier 1 (Solo)]:[Tier 7 (Solo)]])</f>
        <v>2</v>
      </c>
      <c r="E7">
        <v>1.4525462962962964E-2</v>
      </c>
      <c r="H7">
        <v>1.3807870370370371E-2</v>
      </c>
    </row>
    <row r="8" spans="1:11" x14ac:dyDescent="0.25">
      <c r="A8" s="2">
        <f>SUM(PlayerSoloGold[[#This Row],[Tier 1 (Solo)]:[Tier 7 (Solo)]])</f>
        <v>3.0266203703703708E-2</v>
      </c>
      <c r="B8" t="s">
        <v>94</v>
      </c>
      <c r="C8" s="1" t="s">
        <v>48</v>
      </c>
      <c r="D8">
        <f>COUNT(PlayerSoloGold[[#This Row],[Tier 1 (Solo)]:[Tier 7 (Solo)]])</f>
        <v>1</v>
      </c>
      <c r="F8">
        <v>3.0266203703703708E-2</v>
      </c>
    </row>
    <row r="9" spans="1:11" x14ac:dyDescent="0.25">
      <c r="A9" s="2">
        <f>SUM(PlayerSoloGold[[#This Row],[Tier 1 (Solo)]:[Tier 7 (Solo)]])</f>
        <v>3.5428240740740739E-2</v>
      </c>
      <c r="B9" t="s">
        <v>94</v>
      </c>
      <c r="C9" s="1" t="s">
        <v>26</v>
      </c>
      <c r="D9">
        <f>COUNT(PlayerSoloGold[[#This Row],[Tier 1 (Solo)]:[Tier 7 (Solo)]])</f>
        <v>2</v>
      </c>
      <c r="E9">
        <v>1.6932870370370369E-2</v>
      </c>
      <c r="F9">
        <v>1.849537037037037E-2</v>
      </c>
    </row>
    <row r="10" spans="1:11" x14ac:dyDescent="0.25">
      <c r="A10" s="2">
        <f>SUM(PlayerSoloGold[[#This Row],[Tier 1 (Solo)]:[Tier 7 (Solo)]])</f>
        <v>3.8483796296296294E-2</v>
      </c>
      <c r="B10" t="s">
        <v>94</v>
      </c>
      <c r="C10" s="1" t="s">
        <v>58</v>
      </c>
      <c r="D10">
        <f>COUNT(PlayerSoloGold[[#This Row],[Tier 1 (Solo)]:[Tier 7 (Solo)]])</f>
        <v>3</v>
      </c>
      <c r="F10">
        <v>1.3414351851851851E-2</v>
      </c>
      <c r="I10">
        <v>1.1261574074074071E-2</v>
      </c>
      <c r="K10">
        <v>1.3807870370370371E-2</v>
      </c>
    </row>
    <row r="11" spans="1:11" x14ac:dyDescent="0.25">
      <c r="A11" s="2">
        <f>SUM(PlayerSoloGold[[#This Row],[Tier 1 (Solo)]:[Tier 7 (Solo)]])</f>
        <v>6.3090277777777773E-2</v>
      </c>
      <c r="B11" t="s">
        <v>94</v>
      </c>
      <c r="C11" s="1" t="s">
        <v>45</v>
      </c>
      <c r="D11">
        <f>COUNT(PlayerSoloGold[[#This Row],[Tier 1 (Solo)]:[Tier 7 (Solo)]])</f>
        <v>5</v>
      </c>
      <c r="E11">
        <v>1.1990740740740739E-2</v>
      </c>
      <c r="F11">
        <v>1.3680555555555555E-2</v>
      </c>
      <c r="G11">
        <v>1.3472222222222221E-2</v>
      </c>
      <c r="I11">
        <v>1.1018518518518518E-2</v>
      </c>
      <c r="K11">
        <v>1.292824074074074E-2</v>
      </c>
    </row>
    <row r="12" spans="1:11" x14ac:dyDescent="0.25">
      <c r="A12" s="2">
        <f>SUM(PlayerSoloGold[[#This Row],[Tier 1 (Solo)]:[Tier 7 (Solo)]])</f>
        <v>7.150462962962964E-2</v>
      </c>
      <c r="B12" t="s">
        <v>94</v>
      </c>
      <c r="C12" s="1" t="s">
        <v>15</v>
      </c>
      <c r="D12">
        <f>COUNT(PlayerSoloGold[[#This Row],[Tier 1 (Solo)]:[Tier 7 (Solo)]])</f>
        <v>5</v>
      </c>
      <c r="E12">
        <v>1.283564814814815E-2</v>
      </c>
      <c r="F12">
        <v>1.6111111111111111E-2</v>
      </c>
      <c r="G12">
        <v>1.6296296296296295E-2</v>
      </c>
      <c r="H12">
        <v>1.3032407407407407E-2</v>
      </c>
      <c r="I12">
        <v>1.3229166666666667E-2</v>
      </c>
    </row>
    <row r="13" spans="1:11" x14ac:dyDescent="0.25">
      <c r="A13" s="2">
        <f>SUM(PlayerSoloGold[[#This Row],[Tier 1 (Solo)]:[Tier 7 (Solo)]])</f>
        <v>8.7164351851851854E-2</v>
      </c>
      <c r="B13" t="s">
        <v>94</v>
      </c>
      <c r="C13" s="1" t="s">
        <v>27</v>
      </c>
      <c r="D13">
        <f>COUNT(PlayerSoloGold[[#This Row],[Tier 1 (Solo)]:[Tier 7 (Solo)]])</f>
        <v>7</v>
      </c>
      <c r="E13">
        <v>1.0949074074074075E-2</v>
      </c>
      <c r="F13">
        <v>1.2037037037037035E-2</v>
      </c>
      <c r="G13">
        <v>1.3263888888888889E-2</v>
      </c>
      <c r="H13">
        <v>1.0555555555555554E-2</v>
      </c>
      <c r="I13">
        <v>1.0659722222222221E-2</v>
      </c>
      <c r="J13">
        <v>1.5844907407407408E-2</v>
      </c>
      <c r="K13">
        <v>1.3854166666666666E-2</v>
      </c>
    </row>
    <row r="14" spans="1:11" x14ac:dyDescent="0.25">
      <c r="A14" s="2">
        <f>SUM(PlayerSoloGold[[#This Row],[Tier 1 (Solo)]:[Tier 7 (Solo)]])</f>
        <v>8.9780092592592592E-2</v>
      </c>
      <c r="B14" t="s">
        <v>94</v>
      </c>
      <c r="C14" s="1" t="s">
        <v>20</v>
      </c>
      <c r="D14">
        <f>COUNT(PlayerSoloGold[[#This Row],[Tier 1 (Solo)]:[Tier 7 (Solo)]])</f>
        <v>7</v>
      </c>
      <c r="E14">
        <v>1.1655092592592594E-2</v>
      </c>
      <c r="F14">
        <v>1.2002314814814815E-2</v>
      </c>
      <c r="G14">
        <v>1.383101851851852E-2</v>
      </c>
      <c r="H14">
        <v>1.1527777777777777E-2</v>
      </c>
      <c r="I14">
        <v>1.1180555555555556E-2</v>
      </c>
      <c r="J14">
        <v>1.4143518518518519E-2</v>
      </c>
      <c r="K14">
        <v>1.5439814814814816E-2</v>
      </c>
    </row>
    <row r="15" spans="1:11" x14ac:dyDescent="0.25">
      <c r="A15" s="2">
        <f>SUM(PlayerSoloGold[[#This Row],[Tier 1 (Solo)]:[Tier 7 (Solo)]])</f>
        <v>9.46412037037037E-2</v>
      </c>
      <c r="B15" t="s">
        <v>94</v>
      </c>
      <c r="C15" s="1" t="s">
        <v>12</v>
      </c>
      <c r="D15">
        <f>COUNT(PlayerSoloGold[[#This Row],[Tier 1 (Solo)]:[Tier 7 (Solo)]])</f>
        <v>5</v>
      </c>
      <c r="E15">
        <v>1.7685185185185182E-2</v>
      </c>
      <c r="F15">
        <v>1.877314814814815E-2</v>
      </c>
      <c r="G15">
        <v>1.996527777777778E-2</v>
      </c>
      <c r="H15">
        <v>1.8055555555555557E-2</v>
      </c>
      <c r="K15">
        <v>2.0162037037037037E-2</v>
      </c>
    </row>
    <row r="16" spans="1:11" x14ac:dyDescent="0.25">
      <c r="A16" s="2">
        <f>SUM(PlayerSoloGold[[#This Row],[Tier 1 (Solo)]:[Tier 7 (Solo)]])</f>
        <v>9.5173611111111112E-2</v>
      </c>
      <c r="B16" t="s">
        <v>94</v>
      </c>
      <c r="C16" s="1" t="s">
        <v>11</v>
      </c>
      <c r="D16">
        <f>COUNT(PlayerSoloGold[[#This Row],[Tier 1 (Solo)]:[Tier 7 (Solo)]])</f>
        <v>7</v>
      </c>
      <c r="E16">
        <v>1.2083333333333333E-2</v>
      </c>
      <c r="F16">
        <v>1.2210648148148146E-2</v>
      </c>
      <c r="G16">
        <v>1.3518518518518518E-2</v>
      </c>
      <c r="H16">
        <v>1.0856481481481481E-2</v>
      </c>
      <c r="I16">
        <v>1.1527777777777777E-2</v>
      </c>
      <c r="J16">
        <v>1.9398148148148147E-2</v>
      </c>
      <c r="K16">
        <v>1.5578703703703704E-2</v>
      </c>
    </row>
    <row r="17" spans="1:11" x14ac:dyDescent="0.25">
      <c r="A17" s="2">
        <f>SUM(PlayerSoloGold[[#This Row],[Tier 1 (Solo)]:[Tier 7 (Solo)]])</f>
        <v>9.7175925925925943E-2</v>
      </c>
      <c r="B17" t="s">
        <v>94</v>
      </c>
      <c r="C17" s="1" t="s">
        <v>28</v>
      </c>
      <c r="D17">
        <f>COUNT(PlayerSoloGold[[#This Row],[Tier 1 (Solo)]:[Tier 7 (Solo)]])</f>
        <v>7</v>
      </c>
      <c r="E17">
        <v>1.247685185185185E-2</v>
      </c>
      <c r="F17">
        <v>1.4143518518518519E-2</v>
      </c>
      <c r="G17">
        <v>1.4618055555555556E-2</v>
      </c>
      <c r="H17">
        <v>1.3703703703703704E-2</v>
      </c>
      <c r="I17">
        <v>1.300925925925926E-2</v>
      </c>
      <c r="J17">
        <v>1.6307870370370372E-2</v>
      </c>
      <c r="K17">
        <v>1.2916666666666667E-2</v>
      </c>
    </row>
    <row r="18" spans="1:11" x14ac:dyDescent="0.25">
      <c r="A18" s="2">
        <f>SUM(PlayerSoloGold[[#This Row],[Tier 1 (Solo)]:[Tier 7 (Solo)]])</f>
        <v>9.9791666666666667E-2</v>
      </c>
      <c r="B18" t="s">
        <v>94</v>
      </c>
      <c r="C18" s="1" t="s">
        <v>53</v>
      </c>
      <c r="D18">
        <f>COUNT(PlayerSoloGold[[#This Row],[Tier 1 (Solo)]:[Tier 7 (Solo)]])</f>
        <v>7</v>
      </c>
      <c r="E18">
        <v>1.1516203703703702E-2</v>
      </c>
      <c r="F18">
        <v>1.3194444444444444E-2</v>
      </c>
      <c r="G18">
        <v>1.4259259259259261E-2</v>
      </c>
      <c r="H18">
        <v>1.2164351851851852E-2</v>
      </c>
      <c r="I18">
        <v>1.2025462962962962E-2</v>
      </c>
      <c r="J18">
        <v>2.0821759259259259E-2</v>
      </c>
      <c r="K18">
        <v>1.5810185185185184E-2</v>
      </c>
    </row>
    <row r="19" spans="1:11" x14ac:dyDescent="0.25">
      <c r="A19" s="2">
        <f>SUM(PlayerSoloGold[[#This Row],[Tier 1 (Solo)]:[Tier 7 (Solo)]])</f>
        <v>0.10898148148148148</v>
      </c>
      <c r="B19" t="s">
        <v>94</v>
      </c>
      <c r="C19" s="1" t="s">
        <v>13</v>
      </c>
      <c r="D19">
        <f>COUNT(PlayerSoloGold[[#This Row],[Tier 1 (Solo)]:[Tier 7 (Solo)]])</f>
        <v>7</v>
      </c>
      <c r="E19">
        <v>1.3530092592592594E-2</v>
      </c>
      <c r="F19">
        <v>1.383101851851852E-2</v>
      </c>
      <c r="G19">
        <v>1.6481481481481482E-2</v>
      </c>
      <c r="H19">
        <v>1.5243055555555557E-2</v>
      </c>
      <c r="I19">
        <v>1.3761574074074074E-2</v>
      </c>
      <c r="J19">
        <v>1.9907407407407408E-2</v>
      </c>
      <c r="K19">
        <v>1.622685185185185E-2</v>
      </c>
    </row>
    <row r="20" spans="1:11" x14ac:dyDescent="0.25">
      <c r="A20" s="2">
        <f>SUM(PlayerSoloGold[[#This Row],[Tier 1 (Solo)]:[Tier 7 (Solo)]])</f>
        <v>0.12476851851851851</v>
      </c>
      <c r="B20" t="s">
        <v>94</v>
      </c>
      <c r="C20" s="1" t="s">
        <v>21</v>
      </c>
      <c r="D20">
        <f>COUNT(PlayerSoloGold[[#This Row],[Tier 1 (Solo)]:[Tier 7 (Solo)]])</f>
        <v>7</v>
      </c>
      <c r="E20">
        <v>1.4490740740740742E-2</v>
      </c>
      <c r="F20">
        <v>1.6377314814814813E-2</v>
      </c>
      <c r="G20">
        <v>1.8587962962962962E-2</v>
      </c>
      <c r="H20">
        <v>1.6840277777777777E-2</v>
      </c>
      <c r="I20">
        <v>1.3020833333333334E-2</v>
      </c>
      <c r="J20">
        <v>2.8622685185185185E-2</v>
      </c>
      <c r="K20">
        <v>1.6828703703703703E-2</v>
      </c>
    </row>
    <row r="21" spans="1:11" x14ac:dyDescent="0.25">
      <c r="A21" s="2">
        <f>SUM(PlayerSoloGold[[#This Row],[Tier 1 (Solo)]:[Tier 7 (Solo)]])</f>
        <v>0.12586805555555555</v>
      </c>
      <c r="B21" t="s">
        <v>94</v>
      </c>
      <c r="C21" s="1" t="s">
        <v>25</v>
      </c>
      <c r="D21">
        <f>COUNT(PlayerSoloGold[[#This Row],[Tier 1 (Solo)]:[Tier 7 (Solo)]])</f>
        <v>7</v>
      </c>
      <c r="E21">
        <v>1.5011574074074075E-2</v>
      </c>
      <c r="F21">
        <v>1.6550925925925924E-2</v>
      </c>
      <c r="G21">
        <v>1.8067129629629631E-2</v>
      </c>
      <c r="H21">
        <v>1.7719907407407406E-2</v>
      </c>
      <c r="I21">
        <v>1.6701388888888887E-2</v>
      </c>
      <c r="J21">
        <v>2.3506944444444445E-2</v>
      </c>
      <c r="K21">
        <v>1.8310185185185186E-2</v>
      </c>
    </row>
    <row r="22" spans="1:11" x14ac:dyDescent="0.25">
      <c r="A22" s="2">
        <f>SUM(PlayerSoloGold[[#This Row],[Tier 1 (Solo)]:[Tier 7 (Solo)]])</f>
        <v>0.13466435185185185</v>
      </c>
      <c r="B22" t="s">
        <v>94</v>
      </c>
      <c r="C22" s="1" t="s">
        <v>10</v>
      </c>
      <c r="D22">
        <f>COUNT(PlayerSoloGold[[#This Row],[Tier 1 (Solo)]:[Tier 7 (Solo)]])</f>
        <v>7</v>
      </c>
      <c r="E22">
        <v>1.4699074074074074E-2</v>
      </c>
      <c r="F22">
        <v>2.0127314814814817E-2</v>
      </c>
      <c r="G22">
        <v>2.0162037037037037E-2</v>
      </c>
      <c r="H22">
        <v>1.8217592592592594E-2</v>
      </c>
      <c r="I22">
        <v>1.5277777777777777E-2</v>
      </c>
      <c r="J22">
        <v>2.4108796296296298E-2</v>
      </c>
      <c r="K22">
        <v>2.207175925925926E-2</v>
      </c>
    </row>
    <row r="23" spans="1:11" x14ac:dyDescent="0.25">
      <c r="A23" s="2">
        <f>SUM(PlayerSoloGold[[#This Row],[Tier 1 (Solo)]:[Tier 7 (Solo)]])</f>
        <v>0.14870370370370373</v>
      </c>
      <c r="B23" t="s">
        <v>94</v>
      </c>
      <c r="C23" s="1" t="s">
        <v>29</v>
      </c>
      <c r="D23">
        <f>COUNT(PlayerSoloGold[[#This Row],[Tier 1 (Solo)]:[Tier 7 (Solo)]])</f>
        <v>7</v>
      </c>
      <c r="E23">
        <v>1.7546296296296296E-2</v>
      </c>
      <c r="F23">
        <v>2.1203703703703707E-2</v>
      </c>
      <c r="G23">
        <v>2.0949074074074075E-2</v>
      </c>
      <c r="H23">
        <v>2.1875000000000002E-2</v>
      </c>
      <c r="I23">
        <v>1.9895833333333331E-2</v>
      </c>
      <c r="J23">
        <v>2.6828703703703702E-2</v>
      </c>
      <c r="K23">
        <v>2.0405092592592593E-2</v>
      </c>
    </row>
    <row r="24" spans="1:11" x14ac:dyDescent="0.25">
      <c r="A24" s="2">
        <f>SUM(PlayerSoloGold[[#This Row],[Tier 1 (Solo)]:[Tier 7 (Solo)]])</f>
        <v>0.15082175925925925</v>
      </c>
      <c r="B24" t="s">
        <v>94</v>
      </c>
      <c r="C24" s="1" t="s">
        <v>14</v>
      </c>
      <c r="D24">
        <f>COUNT(PlayerSoloGold[[#This Row],[Tier 1 (Solo)]:[Tier 7 (Solo)]])</f>
        <v>7</v>
      </c>
      <c r="E24">
        <v>1.8587962962962962E-2</v>
      </c>
      <c r="F24">
        <v>2.2916666666666669E-2</v>
      </c>
      <c r="G24">
        <v>2.4745370370370372E-2</v>
      </c>
      <c r="H24">
        <v>2.0335648148148148E-2</v>
      </c>
      <c r="I24">
        <v>1.695601851851852E-2</v>
      </c>
      <c r="J24">
        <v>2.5868055555555557E-2</v>
      </c>
      <c r="K24">
        <v>2.1412037037037035E-2</v>
      </c>
    </row>
    <row r="25" spans="1:11" x14ac:dyDescent="0.25">
      <c r="A25" s="2">
        <f>SUM(PlayerSoloGold[[#This Row],[Tier 1 (Solo)]:[Tier 7 (Solo)]])</f>
        <v>0.16041666666666668</v>
      </c>
      <c r="B25" t="s">
        <v>94</v>
      </c>
      <c r="C25" s="1" t="s">
        <v>18</v>
      </c>
      <c r="D25">
        <f>COUNT(PlayerSoloGold[[#This Row],[Tier 1 (Solo)]:[Tier 7 (Solo)]])</f>
        <v>7</v>
      </c>
      <c r="E25">
        <v>1.3819444444444445E-2</v>
      </c>
      <c r="F25">
        <v>2.5868055555555557E-2</v>
      </c>
      <c r="G25">
        <v>2.1539351851851851E-2</v>
      </c>
      <c r="H25">
        <v>2.0659722222222222E-2</v>
      </c>
      <c r="I25">
        <v>1.9953703703703706E-2</v>
      </c>
      <c r="J25">
        <v>3.1168981481481482E-2</v>
      </c>
      <c r="K25">
        <v>2.7407407407407408E-2</v>
      </c>
    </row>
    <row r="26" spans="1:11" x14ac:dyDescent="0.25">
      <c r="A26" s="2">
        <f>SUM(PlayerSoloGold[[#This Row],[Tier 1 (Solo)]:[Tier 7 (Solo)]])</f>
        <v>0.16443287037037038</v>
      </c>
      <c r="B26" t="s">
        <v>94</v>
      </c>
      <c r="C26" s="1" t="s">
        <v>7</v>
      </c>
      <c r="D26">
        <f>COUNT(PlayerSoloGold[[#This Row],[Tier 1 (Solo)]:[Tier 7 (Solo)]])</f>
        <v>7</v>
      </c>
      <c r="E26">
        <v>1.7453703703703704E-2</v>
      </c>
      <c r="F26">
        <v>2.0555555555555556E-2</v>
      </c>
      <c r="G26">
        <v>2.508101851851852E-2</v>
      </c>
      <c r="H26">
        <v>2.2789351851851852E-2</v>
      </c>
      <c r="I26">
        <v>1.8888888888888889E-2</v>
      </c>
      <c r="J26">
        <v>2.6006944444444447E-2</v>
      </c>
      <c r="K26">
        <v>3.3657407407407407E-2</v>
      </c>
    </row>
    <row r="27" spans="1:11" x14ac:dyDescent="0.25">
      <c r="A27" s="2">
        <f>SUM(PlayerSoloGold[[#This Row],[Tier 1 (Solo)]:[Tier 7 (Solo)]])</f>
        <v>0.17900462962962965</v>
      </c>
      <c r="B27" t="s">
        <v>94</v>
      </c>
      <c r="C27" s="1" t="s">
        <v>19</v>
      </c>
      <c r="D27">
        <f>COUNT(PlayerSoloGold[[#This Row],[Tier 1 (Solo)]:[Tier 7 (Solo)]])</f>
        <v>7</v>
      </c>
      <c r="E27">
        <v>1.5578703703703704E-2</v>
      </c>
      <c r="F27">
        <v>2.3935185185185184E-2</v>
      </c>
      <c r="G27">
        <v>2.7731481481481478E-2</v>
      </c>
      <c r="H27">
        <v>3.5995370370370372E-2</v>
      </c>
      <c r="I27">
        <v>2.4236111111111111E-2</v>
      </c>
      <c r="J27">
        <v>2.5648148148148146E-2</v>
      </c>
      <c r="K27">
        <v>2.5879629629629627E-2</v>
      </c>
    </row>
    <row r="28" spans="1:11" x14ac:dyDescent="0.25">
      <c r="A28" s="2">
        <f>SUM(PlayerSoloGold[[#This Row],[Tier 1 (Solo)]:[Tier 7 (Solo)]])</f>
        <v>0.18409722222222225</v>
      </c>
      <c r="B28" t="s">
        <v>94</v>
      </c>
      <c r="C28" s="1" t="s">
        <v>49</v>
      </c>
      <c r="D28">
        <f>COUNT(PlayerSoloGold[[#This Row],[Tier 1 (Solo)]:[Tier 7 (Solo)]])</f>
        <v>7</v>
      </c>
      <c r="E28">
        <v>2.225694444444444E-2</v>
      </c>
      <c r="F28">
        <v>3.078703703703704E-2</v>
      </c>
      <c r="G28">
        <v>3.5208333333333335E-2</v>
      </c>
      <c r="H28">
        <v>1.8888888888888889E-2</v>
      </c>
      <c r="I28">
        <v>1.5625E-2</v>
      </c>
      <c r="J28">
        <v>3.8680555555555558E-2</v>
      </c>
      <c r="K28">
        <v>2.2650462962962966E-2</v>
      </c>
    </row>
    <row r="29" spans="1:11" x14ac:dyDescent="0.25">
      <c r="A29" s="2">
        <f>SUM(PlayerSoloGold[[#This Row],[Tier 1 (Solo)]:[Tier 7 (Solo)]])</f>
        <v>0.20024305555555555</v>
      </c>
      <c r="B29" t="s">
        <v>94</v>
      </c>
      <c r="C29" s="1" t="s">
        <v>22</v>
      </c>
      <c r="D29">
        <f>COUNT(PlayerSoloGold[[#This Row],[Tier 1 (Solo)]:[Tier 7 (Solo)]])</f>
        <v>7</v>
      </c>
      <c r="E29">
        <v>2.0972222222222222E-2</v>
      </c>
      <c r="F29">
        <v>2.5231481481481483E-2</v>
      </c>
      <c r="G29">
        <v>2.8969907407407406E-2</v>
      </c>
      <c r="H29">
        <v>3.1215277777777783E-2</v>
      </c>
      <c r="I29">
        <v>2.56712962962963E-2</v>
      </c>
      <c r="J29">
        <v>3.3333333333333333E-2</v>
      </c>
      <c r="K29">
        <v>3.4849537037037033E-2</v>
      </c>
    </row>
    <row r="30" spans="1:11" x14ac:dyDescent="0.25">
      <c r="A30" s="2">
        <f>SUM(PlayerSoloGold[[#This Row],[Tier 1 (Solo)]:[Tier 7 (Solo)]])</f>
        <v>0.22348379629629631</v>
      </c>
      <c r="B30" t="s">
        <v>94</v>
      </c>
      <c r="C30" s="1" t="s">
        <v>30</v>
      </c>
      <c r="D30">
        <f>COUNT(PlayerSoloGold[[#This Row],[Tier 1 (Solo)]:[Tier 7 (Solo)]])</f>
        <v>6</v>
      </c>
      <c r="E30">
        <v>2.7939814814814817E-2</v>
      </c>
      <c r="F30">
        <v>3.5868055555555556E-2</v>
      </c>
      <c r="G30">
        <v>4.3310185185185181E-2</v>
      </c>
      <c r="H30">
        <v>2.974537037037037E-2</v>
      </c>
      <c r="I30">
        <v>4.3518518518518519E-2</v>
      </c>
      <c r="J30">
        <v>4.3101851851851856E-2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0CC-6D80-467A-A606-A265D9775B11}">
  <dimension ref="A1:K12"/>
  <sheetViews>
    <sheetView workbookViewId="0">
      <selection sqref="A1:K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SUM(TeamDuoPlat[[#This Row],[Tier 1 (Duo)]:[Tier 7 (Duo)]])</f>
        <v>1.3807870370370371E-2</v>
      </c>
      <c r="B2" t="s">
        <v>94</v>
      </c>
      <c r="C2" s="1" t="s">
        <v>86</v>
      </c>
      <c r="D2" s="1">
        <f>COUNT(TeamDuoPlat[[#This Row],[Tier 1 (Duo)]:[Tier 7 (Duo)]])</f>
        <v>1</v>
      </c>
      <c r="E2">
        <v>1.3807870370370371E-2</v>
      </c>
    </row>
    <row r="3" spans="1:11" hidden="1" x14ac:dyDescent="0.25">
      <c r="A3" s="2">
        <f>SUM(TeamDuoPlat[[#This Row],[Tier 1 (Duo)]:[Tier 7 (Duo)]])</f>
        <v>2.4247685185185181E-2</v>
      </c>
      <c r="B3" t="s">
        <v>94</v>
      </c>
      <c r="C3" s="1" t="s">
        <v>101</v>
      </c>
      <c r="D3" s="1">
        <f>COUNT(TeamDuoPlat[[#This Row],[Tier 1 (Duo)]:[Tier 7 (Duo)]])</f>
        <v>1</v>
      </c>
      <c r="K3">
        <v>2.4247685185185181E-2</v>
      </c>
    </row>
    <row r="4" spans="1:11" hidden="1" x14ac:dyDescent="0.25">
      <c r="A4" s="2">
        <f>SUM(TeamDuoPlat[[#This Row],[Tier 1 (Duo)]:[Tier 7 (Duo)]])</f>
        <v>3.1990740740740743E-2</v>
      </c>
      <c r="B4" t="s">
        <v>94</v>
      </c>
      <c r="C4" s="1" t="s">
        <v>90</v>
      </c>
      <c r="D4" s="1">
        <f>COUNT(TeamDuoPlat[[#This Row],[Tier 1 (Duo)]:[Tier 7 (Duo)]])</f>
        <v>2</v>
      </c>
      <c r="E4">
        <v>1.6898148148148148E-2</v>
      </c>
      <c r="H4">
        <v>1.5092592592592593E-2</v>
      </c>
    </row>
    <row r="5" spans="1:11" hidden="1" x14ac:dyDescent="0.25">
      <c r="A5" s="2">
        <f>SUM(TeamDuoPlat[[#This Row],[Tier 1 (Duo)]:[Tier 7 (Duo)]])</f>
        <v>4.8310185185185185E-2</v>
      </c>
      <c r="B5" t="s">
        <v>94</v>
      </c>
      <c r="C5" s="1" t="s">
        <v>84</v>
      </c>
      <c r="D5" s="1">
        <f>COUNT(TeamDuoPlat[[#This Row],[Tier 1 (Duo)]:[Tier 7 (Duo)]])</f>
        <v>4</v>
      </c>
      <c r="E5">
        <v>1.1944444444444445E-2</v>
      </c>
      <c r="F5">
        <v>1.2708333333333334E-2</v>
      </c>
      <c r="G5">
        <v>1.2291666666666666E-2</v>
      </c>
      <c r="I5">
        <v>1.136574074074074E-2</v>
      </c>
    </row>
    <row r="6" spans="1:11" x14ac:dyDescent="0.25">
      <c r="A6" s="2">
        <f>SUM(TeamDuoPlat[[#This Row],[Tier 1 (Duo)]:[Tier 7 (Duo)]])</f>
        <v>8.6192129629629619E-2</v>
      </c>
      <c r="B6" t="s">
        <v>94</v>
      </c>
      <c r="C6" s="1" t="s">
        <v>80</v>
      </c>
      <c r="D6" s="1">
        <f>COUNT(TeamDuoPlat[[#This Row],[Tier 1 (Duo)]:[Tier 7 (Duo)]])</f>
        <v>7</v>
      </c>
      <c r="E6">
        <v>1.0486111111111111E-2</v>
      </c>
      <c r="F6">
        <v>1.3333333333333334E-2</v>
      </c>
      <c r="G6">
        <v>1.2777777777777777E-2</v>
      </c>
      <c r="H6">
        <v>1.0405092592592593E-2</v>
      </c>
      <c r="I6">
        <v>9.9537037037037042E-3</v>
      </c>
      <c r="J6">
        <v>1.3865740740740739E-2</v>
      </c>
      <c r="K6">
        <v>1.5370370370370369E-2</v>
      </c>
    </row>
    <row r="7" spans="1:11" x14ac:dyDescent="0.25">
      <c r="A7" s="2">
        <f>SUM(TeamDuoPlat[[#This Row],[Tier 1 (Duo)]:[Tier 7 (Duo)]])</f>
        <v>8.7025462962962971E-2</v>
      </c>
      <c r="B7" t="s">
        <v>94</v>
      </c>
      <c r="C7" s="1" t="s">
        <v>83</v>
      </c>
      <c r="D7" s="1">
        <f>COUNT(TeamDuoPlat[[#This Row],[Tier 1 (Duo)]:[Tier 7 (Duo)]])</f>
        <v>7</v>
      </c>
      <c r="E7">
        <v>1.1273148148148148E-2</v>
      </c>
      <c r="F7">
        <v>1.2453703703703703E-2</v>
      </c>
      <c r="G7">
        <v>1.1087962962962964E-2</v>
      </c>
      <c r="H7">
        <v>1.1724537037037035E-2</v>
      </c>
      <c r="I7">
        <v>1.2731481481481481E-2</v>
      </c>
      <c r="J7">
        <v>1.4004629629629631E-2</v>
      </c>
      <c r="K7">
        <v>1.375E-2</v>
      </c>
    </row>
    <row r="8" spans="1:11" x14ac:dyDescent="0.25">
      <c r="A8" s="2">
        <f>SUM(TeamDuoPlat[[#This Row],[Tier 1 (Duo)]:[Tier 7 (Duo)]])</f>
        <v>0.10444444444444444</v>
      </c>
      <c r="B8" t="s">
        <v>94</v>
      </c>
      <c r="C8" s="1" t="s">
        <v>93</v>
      </c>
      <c r="D8" s="1">
        <f>COUNT(TeamDuoPlat[[#This Row],[Tier 1 (Duo)]:[Tier 7 (Duo)]])</f>
        <v>7</v>
      </c>
      <c r="E8">
        <v>1.2372685185185186E-2</v>
      </c>
      <c r="F8">
        <v>1.695601851851852E-2</v>
      </c>
      <c r="G8">
        <v>1.329861111111111E-2</v>
      </c>
      <c r="H8">
        <v>1.4224537037037037E-2</v>
      </c>
      <c r="I8">
        <v>1.2893518518518519E-2</v>
      </c>
      <c r="J8">
        <v>1.818287037037037E-2</v>
      </c>
      <c r="K8">
        <v>1.6516203703703703E-2</v>
      </c>
    </row>
    <row r="9" spans="1:11" x14ac:dyDescent="0.25">
      <c r="A9" s="2">
        <f>SUM(TeamDuoPlat[[#This Row],[Tier 1 (Duo)]:[Tier 7 (Duo)]])</f>
        <v>0.1084837962962963</v>
      </c>
      <c r="B9" t="s">
        <v>94</v>
      </c>
      <c r="C9" s="1" t="s">
        <v>85</v>
      </c>
      <c r="D9" s="1">
        <f>COUNT(TeamDuoPlat[[#This Row],[Tier 1 (Duo)]:[Tier 7 (Duo)]])</f>
        <v>7</v>
      </c>
      <c r="E9">
        <v>1.2337962962962962E-2</v>
      </c>
      <c r="F9">
        <v>1.7476851851851851E-2</v>
      </c>
      <c r="G9">
        <v>1.494212962962963E-2</v>
      </c>
      <c r="H9">
        <v>1.4664351851851852E-2</v>
      </c>
      <c r="I9">
        <v>1.255787037037037E-2</v>
      </c>
      <c r="J9">
        <v>1.7754629629629631E-2</v>
      </c>
      <c r="K9">
        <v>1.8749999999999999E-2</v>
      </c>
    </row>
    <row r="10" spans="1:11" x14ac:dyDescent="0.25">
      <c r="A10" s="2">
        <f>SUM(TeamDuoPlat[[#This Row],[Tier 1 (Duo)]:[Tier 7 (Duo)]])</f>
        <v>0.11358796296296297</v>
      </c>
      <c r="B10" t="s">
        <v>94</v>
      </c>
      <c r="C10" s="1" t="s">
        <v>87</v>
      </c>
      <c r="D10" s="1">
        <f>COUNT(TeamDuoPlat[[#This Row],[Tier 1 (Duo)]:[Tier 7 (Duo)]])</f>
        <v>7</v>
      </c>
      <c r="E10">
        <v>1.4108796296296295E-2</v>
      </c>
      <c r="F10">
        <v>1.6134259259259261E-2</v>
      </c>
      <c r="G10">
        <v>1.4189814814814815E-2</v>
      </c>
      <c r="H10">
        <v>1.4050925925925927E-2</v>
      </c>
      <c r="I10">
        <v>1.3738425925925926E-2</v>
      </c>
      <c r="J10">
        <v>2.1377314814814818E-2</v>
      </c>
      <c r="K10">
        <v>1.9988425925925927E-2</v>
      </c>
    </row>
    <row r="11" spans="1:11" x14ac:dyDescent="0.25">
      <c r="A11" s="2">
        <f>SUM(TeamDuoPlat[[#This Row],[Tier 1 (Duo)]:[Tier 7 (Duo)]])</f>
        <v>0.11436342592592592</v>
      </c>
      <c r="B11" t="s">
        <v>94</v>
      </c>
      <c r="C11" s="1" t="s">
        <v>88</v>
      </c>
      <c r="D11" s="1">
        <f>COUNT(TeamDuoPlat[[#This Row],[Tier 1 (Duo)]:[Tier 7 (Duo)]])</f>
        <v>7</v>
      </c>
      <c r="E11">
        <v>1.462962962962963E-2</v>
      </c>
      <c r="F11">
        <v>1.8101851851851852E-2</v>
      </c>
      <c r="G11">
        <v>1.5520833333333333E-2</v>
      </c>
      <c r="H11">
        <v>1.3217592592592593E-2</v>
      </c>
      <c r="I11">
        <v>1.3622685185185184E-2</v>
      </c>
      <c r="J11">
        <v>2.1099537037037038E-2</v>
      </c>
      <c r="K11">
        <v>1.8171296296296297E-2</v>
      </c>
    </row>
    <row r="12" spans="1:11" x14ac:dyDescent="0.25">
      <c r="A12" s="2">
        <f>SUM(TeamDuoPlat[[#This Row],[Tier 1 (Duo)]:[Tier 7 (Duo)]])</f>
        <v>0.1199537037037037</v>
      </c>
      <c r="C12" s="1" t="s">
        <v>89</v>
      </c>
      <c r="D12" s="1">
        <f>COUNT(TeamDuoPlat[[#This Row],[Tier 1 (Duo)]:[Tier 7 (Duo)]])</f>
        <v>7</v>
      </c>
      <c r="E12">
        <v>1.6296296296296295E-2</v>
      </c>
      <c r="F12">
        <v>1.8692129629629631E-2</v>
      </c>
      <c r="G12">
        <v>1.5694444444444445E-2</v>
      </c>
      <c r="H12">
        <v>1.4884259259259259E-2</v>
      </c>
      <c r="I12">
        <v>1.8020833333333333E-2</v>
      </c>
      <c r="J12">
        <v>1.8402777777777778E-2</v>
      </c>
      <c r="K12">
        <v>1.7962962962962962E-2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FA79-EA36-4D0B-9C01-999E173BFB6D}">
  <dimension ref="A1:K21"/>
  <sheetViews>
    <sheetView tabSelected="1" workbookViewId="0">
      <selection activeCell="H9" sqref="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5703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x14ac:dyDescent="0.25">
      <c r="A2" s="2">
        <f>SUM(TeamDuoGold[[#This Row],[Tier 1 (Duo)]:[Tier 7 (Duo)]])</f>
        <v>2.8819444444444446E-2</v>
      </c>
      <c r="B2" t="s">
        <v>94</v>
      </c>
      <c r="C2" s="1" t="s">
        <v>91</v>
      </c>
      <c r="D2" s="1">
        <f>COUNT(TeamDuoGold[[#This Row],[Tier 1 (Duo)]:[Tier 7 (Duo)]])</f>
        <v>2</v>
      </c>
      <c r="E2">
        <v>1.3032407407407407E-2</v>
      </c>
      <c r="F2">
        <v>1.5787037037037037E-2</v>
      </c>
    </row>
    <row r="3" spans="1:11" x14ac:dyDescent="0.25">
      <c r="A3" s="2">
        <f>SUM(TeamDuoGold[[#This Row],[Tier 1 (Duo)]:[Tier 7 (Duo)]])</f>
        <v>3.4965277777777776E-2</v>
      </c>
      <c r="B3" t="s">
        <v>94</v>
      </c>
      <c r="C3" s="1" t="s">
        <v>72</v>
      </c>
      <c r="D3" s="1">
        <f>COUNT(TeamDuoGold[[#This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SUM(TeamDuoGold[[#This Row],[Tier 1 (Duo)]:[Tier 7 (Duo)]])</f>
        <v>7.1956018518518516E-2</v>
      </c>
      <c r="B4" t="s">
        <v>94</v>
      </c>
      <c r="C4" s="1" t="s">
        <v>80</v>
      </c>
      <c r="D4" s="1">
        <f>COUNT(TeamDuoGold[[#This Row],[Tier 1 (Duo)]:[Tier 7 (Duo)]])</f>
        <v>7</v>
      </c>
      <c r="E4">
        <v>9.432870370370371E-3</v>
      </c>
      <c r="F4">
        <v>1.0497685185185186E-2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SUM(TeamDuoGold[[#This Row],[Tier 1 (Duo)]:[Tier 7 (Duo)]])</f>
        <v>7.408564814814815E-2</v>
      </c>
      <c r="B5" t="s">
        <v>94</v>
      </c>
      <c r="C5" s="1" t="s">
        <v>75</v>
      </c>
      <c r="D5" s="1">
        <f>COUNT(TeamDuoGold[[#This Row],[Tier 1 (Duo)]:[Tier 7 (Duo)]])</f>
        <v>7</v>
      </c>
      <c r="E5">
        <v>9.0624999999999994E-3</v>
      </c>
      <c r="F5">
        <v>1.0497685185185186E-2</v>
      </c>
      <c r="G5">
        <v>1.0289351851851852E-2</v>
      </c>
      <c r="H5">
        <v>9.432870370370371E-3</v>
      </c>
      <c r="I5">
        <v>9.9421296296296289E-3</v>
      </c>
      <c r="J5">
        <v>1.247685185185185E-2</v>
      </c>
      <c r="K5">
        <v>1.238425925925926E-2</v>
      </c>
    </row>
    <row r="6" spans="1:11" x14ac:dyDescent="0.25">
      <c r="A6" s="2">
        <f>SUM(TeamDuoGold[[#This Row],[Tier 1 (Duo)]:[Tier 7 (Duo)]])</f>
        <v>7.5520833333333329E-2</v>
      </c>
      <c r="B6" t="s">
        <v>94</v>
      </c>
      <c r="C6" s="1" t="s">
        <v>83</v>
      </c>
      <c r="D6" s="1">
        <f>COUNT(TeamDuoGold[[#This Row],[Tier 1 (Duo)]:[Tier 7 (Duo)]])</f>
        <v>7</v>
      </c>
      <c r="E6">
        <v>9.8148148148148144E-3</v>
      </c>
      <c r="F6">
        <v>9.8611111111111104E-3</v>
      </c>
      <c r="G6">
        <v>1.1388888888888888E-2</v>
      </c>
      <c r="H6">
        <v>9.9537037037037042E-3</v>
      </c>
      <c r="I6">
        <v>0.01</v>
      </c>
      <c r="J6">
        <v>1.1770833333333333E-2</v>
      </c>
      <c r="K6">
        <v>1.2731481481481481E-2</v>
      </c>
    </row>
    <row r="7" spans="1:11" x14ac:dyDescent="0.25">
      <c r="A7" s="2">
        <f>SUM(TeamDuoGold[[#This Row],[Tier 1 (Duo)]:[Tier 7 (Duo)]])</f>
        <v>7.8819444444444456E-2</v>
      </c>
      <c r="B7" t="s">
        <v>94</v>
      </c>
      <c r="C7" s="1" t="s">
        <v>102</v>
      </c>
      <c r="D7" s="1">
        <f>COUNT(TeamDuoGold[[#This Row],[Tier 1 (Duo)]:[Tier 7 (Duo)]])</f>
        <v>7</v>
      </c>
      <c r="E7">
        <v>1.0960648148148148E-2</v>
      </c>
      <c r="F7">
        <v>1.0335648148148148E-2</v>
      </c>
      <c r="G7">
        <v>1.0231481481481482E-2</v>
      </c>
      <c r="H7">
        <v>9.9768518518518531E-3</v>
      </c>
      <c r="I7">
        <v>1.0243055555555556E-2</v>
      </c>
      <c r="J7">
        <v>1.306712962962963E-2</v>
      </c>
      <c r="K7">
        <v>1.4004629629629631E-2</v>
      </c>
    </row>
    <row r="8" spans="1:11" x14ac:dyDescent="0.25">
      <c r="A8" s="2">
        <f>SUM(TeamDuoGold[[#This Row],[Tier 1 (Duo)]:[Tier 7 (Duo)]])</f>
        <v>8.2291666666666666E-2</v>
      </c>
      <c r="B8" t="s">
        <v>94</v>
      </c>
      <c r="C8" s="1" t="s">
        <v>93</v>
      </c>
      <c r="D8" s="1">
        <f>COUNT(TeamDuoGold[[#This Row],[Tier 1 (Duo)]:[Tier 7 (Duo)]])</f>
        <v>7</v>
      </c>
      <c r="E8">
        <v>1.0497685185185186E-2</v>
      </c>
      <c r="F8">
        <v>1.1782407407407406E-2</v>
      </c>
      <c r="G8">
        <v>1.1782407407407406E-2</v>
      </c>
      <c r="H8">
        <v>1.0578703703703703E-2</v>
      </c>
      <c r="I8">
        <v>1.0277777777777778E-2</v>
      </c>
      <c r="J8">
        <v>1.2905092592592591E-2</v>
      </c>
      <c r="K8">
        <v>1.4467592592592593E-2</v>
      </c>
    </row>
    <row r="9" spans="1:11" x14ac:dyDescent="0.25">
      <c r="A9" s="2">
        <f>SUM(TeamDuoGold[[#This Row],[Tier 1 (Duo)]:[Tier 7 (Duo)]])</f>
        <v>8.5023148148148139E-2</v>
      </c>
      <c r="B9" t="s">
        <v>94</v>
      </c>
      <c r="C9" s="1" t="s">
        <v>71</v>
      </c>
      <c r="D9" s="1">
        <f>COUNT(TeamDuoGold[[#This Row],[Tier 1 (Duo)]:[Tier 7 (Duo)]])</f>
        <v>7</v>
      </c>
      <c r="E9">
        <v>1.1226851851851854E-2</v>
      </c>
      <c r="F9">
        <v>1.1747685185185186E-2</v>
      </c>
      <c r="G9">
        <v>1.2546296296296297E-2</v>
      </c>
      <c r="H9">
        <v>1.1030092592592591E-2</v>
      </c>
      <c r="I9">
        <v>1.091435185185185E-2</v>
      </c>
      <c r="J9">
        <v>1.3263888888888889E-2</v>
      </c>
      <c r="K9">
        <v>1.4293981481481482E-2</v>
      </c>
    </row>
    <row r="10" spans="1:11" x14ac:dyDescent="0.25">
      <c r="A10" s="2">
        <f>SUM(TeamDuoGold[[#This Row],[Tier 1 (Duo)]:[Tier 7 (Duo)]])</f>
        <v>8.50462962962963E-2</v>
      </c>
      <c r="B10" t="s">
        <v>94</v>
      </c>
      <c r="C10" s="1" t="s">
        <v>100</v>
      </c>
      <c r="D10" s="1">
        <f>COUNT(TeamDuoGold[[#This Row],[Tier 1 (Duo)]:[Tier 7 (Duo)]])</f>
        <v>7</v>
      </c>
      <c r="E10">
        <v>1.0023148148148147E-2</v>
      </c>
      <c r="F10">
        <v>1.224537037037037E-2</v>
      </c>
      <c r="G10">
        <v>1.3194444444444444E-2</v>
      </c>
      <c r="H10">
        <v>1.2407407407407409E-2</v>
      </c>
      <c r="I10">
        <v>1.03125E-2</v>
      </c>
      <c r="J10">
        <v>1.3182870370370371E-2</v>
      </c>
      <c r="K10">
        <v>1.3680555555555555E-2</v>
      </c>
    </row>
    <row r="11" spans="1:11" x14ac:dyDescent="0.25">
      <c r="A11" s="2">
        <f>SUM(TeamDuoGold[[#This Row],[Tier 1 (Duo)]:[Tier 7 (Duo)]])</f>
        <v>8.8692129629629635E-2</v>
      </c>
      <c r="B11" t="s">
        <v>94</v>
      </c>
      <c r="C11" s="1" t="s">
        <v>97</v>
      </c>
      <c r="D11" s="1">
        <f>COUNT(TeamDuoGold[[#This Row],[Tier 1 (Duo)]:[Tier 7 (Duo)]])</f>
        <v>7</v>
      </c>
      <c r="E11">
        <v>1.3194444444444444E-2</v>
      </c>
      <c r="F11">
        <v>1.3032407407407407E-2</v>
      </c>
      <c r="G11">
        <v>1.3761574074074074E-2</v>
      </c>
      <c r="H11">
        <v>1.1770833333333333E-2</v>
      </c>
      <c r="I11">
        <v>1.0023148148148147E-2</v>
      </c>
      <c r="J11">
        <v>1.3460648148148147E-2</v>
      </c>
      <c r="K11">
        <v>1.3449074074074073E-2</v>
      </c>
    </row>
    <row r="12" spans="1:11" x14ac:dyDescent="0.25">
      <c r="A12" s="2">
        <f>SUM(TeamDuoGold[[#This Row],[Tier 1 (Duo)]:[Tier 7 (Duo)]])</f>
        <v>9.4224537037037051E-2</v>
      </c>
      <c r="B12" t="s">
        <v>94</v>
      </c>
      <c r="C12" s="1" t="s">
        <v>88</v>
      </c>
      <c r="D12" s="1">
        <f>COUNT(TeamDuoGold[[#This Row],[Tier 1 (Duo)]:[Tier 7 (Duo)]])</f>
        <v>7</v>
      </c>
      <c r="E12">
        <v>1.2569444444444446E-2</v>
      </c>
      <c r="F12">
        <v>1.4745370370370372E-2</v>
      </c>
      <c r="G12">
        <v>1.2673611111111109E-2</v>
      </c>
      <c r="H12">
        <v>1.3275462962962963E-2</v>
      </c>
      <c r="I12">
        <v>1.2013888888888888E-2</v>
      </c>
      <c r="J12">
        <v>1.4409722222222221E-2</v>
      </c>
      <c r="K12">
        <v>1.4537037037037038E-2</v>
      </c>
    </row>
    <row r="13" spans="1:11" x14ac:dyDescent="0.25">
      <c r="A13" s="2">
        <f>SUM(TeamDuoGold[[#This Row],[Tier 1 (Duo)]:[Tier 7 (Duo)]])</f>
        <v>9.493055555555556E-2</v>
      </c>
      <c r="B13" t="s">
        <v>94</v>
      </c>
      <c r="C13" s="1" t="s">
        <v>79</v>
      </c>
      <c r="D13" s="1">
        <f>COUNT(TeamDuoGold[[#This Row],[Tier 1 (Duo)]:[Tier 7 (Duo)]])</f>
        <v>7</v>
      </c>
      <c r="E13">
        <v>1.207175925925926E-2</v>
      </c>
      <c r="F13">
        <v>1.2974537037037036E-2</v>
      </c>
      <c r="G13">
        <v>1.357638888888889E-2</v>
      </c>
      <c r="H13">
        <v>1.3275462962962963E-2</v>
      </c>
      <c r="I13">
        <v>1.2592592592592593E-2</v>
      </c>
      <c r="J13">
        <v>1.4317129629629631E-2</v>
      </c>
      <c r="K13">
        <v>1.6122685185185184E-2</v>
      </c>
    </row>
    <row r="14" spans="1:11" x14ac:dyDescent="0.25">
      <c r="A14" s="2">
        <f>SUM(TeamDuoGold[[#This Row],[Tier 1 (Duo)]:[Tier 7 (Duo)]])</f>
        <v>9.5752314814814818E-2</v>
      </c>
      <c r="B14" t="s">
        <v>94</v>
      </c>
      <c r="C14" s="1" t="s">
        <v>78</v>
      </c>
      <c r="D14" s="1">
        <f>COUNT(TeamDuoGold[[#This Row],[Tier 1 (Duo)]:[Tier 7 (Duo)]])</f>
        <v>7</v>
      </c>
      <c r="E14">
        <v>1.269675925925926E-2</v>
      </c>
      <c r="F14">
        <v>1.3935185185185184E-2</v>
      </c>
      <c r="G14">
        <v>1.3807870370370371E-2</v>
      </c>
      <c r="H14">
        <v>1.1886574074074075E-2</v>
      </c>
      <c r="I14">
        <v>1.292824074074074E-2</v>
      </c>
      <c r="J14">
        <v>1.5000000000000001E-2</v>
      </c>
      <c r="K14">
        <v>1.5497685185185186E-2</v>
      </c>
    </row>
    <row r="15" spans="1:11" x14ac:dyDescent="0.25">
      <c r="A15" s="2">
        <f>SUM(TeamDuoGold[[#This Row],[Tier 1 (Duo)]:[Tier 7 (Duo)]])</f>
        <v>0.10650462962962964</v>
      </c>
      <c r="B15" t="s">
        <v>94</v>
      </c>
      <c r="C15" s="1" t="s">
        <v>81</v>
      </c>
      <c r="D15" s="1">
        <f>COUNT(TeamDuoGold[[#This Row],[Tier 1 (Duo)]:[Tier 7 (Duo)]])</f>
        <v>7</v>
      </c>
      <c r="E15">
        <v>1.2280092592592592E-2</v>
      </c>
      <c r="F15">
        <v>1.6319444444444445E-2</v>
      </c>
      <c r="G15">
        <v>1.8819444444444448E-2</v>
      </c>
      <c r="H15">
        <v>1.4409722222222221E-2</v>
      </c>
      <c r="I15">
        <v>1.2870370370370372E-2</v>
      </c>
      <c r="J15">
        <v>1.5266203703703705E-2</v>
      </c>
      <c r="K15">
        <v>1.653935185185185E-2</v>
      </c>
    </row>
    <row r="16" spans="1:11" x14ac:dyDescent="0.25">
      <c r="A16" s="2">
        <f>SUM(TeamDuoGold[[#This Row],[Tier 1 (Duo)]:[Tier 7 (Duo)]])</f>
        <v>0.11143518518518519</v>
      </c>
      <c r="B16" t="s">
        <v>94</v>
      </c>
      <c r="C16" s="1" t="s">
        <v>77</v>
      </c>
      <c r="D16" s="1">
        <f>COUNT(TeamDuoGold[[#This Row],[Tier 1 (Duo)]:[Tier 7 (Duo)]])</f>
        <v>7</v>
      </c>
      <c r="E16">
        <v>1.2870370370370372E-2</v>
      </c>
      <c r="F16">
        <v>1.650462962962963E-2</v>
      </c>
      <c r="G16">
        <v>1.4768518518518519E-2</v>
      </c>
      <c r="H16">
        <v>1.5138888888888889E-2</v>
      </c>
      <c r="I16">
        <v>1.4456018518518519E-2</v>
      </c>
      <c r="J16">
        <v>1.9675925925925927E-2</v>
      </c>
      <c r="K16">
        <v>1.8020833333333333E-2</v>
      </c>
    </row>
    <row r="17" spans="1:11" x14ac:dyDescent="0.25">
      <c r="A17" s="2">
        <f>SUM(TeamDuoGold[[#This Row],[Tier 1 (Duo)]:[Tier 7 (Duo)]])</f>
        <v>0.11482638888888889</v>
      </c>
      <c r="B17" t="s">
        <v>94</v>
      </c>
      <c r="C17" s="1" t="s">
        <v>74</v>
      </c>
      <c r="D17" s="1">
        <f>COUNT(TeamDuoGold[[#This Row],[Tier 1 (Duo)]:[Tier 7 (Duo)]])</f>
        <v>7</v>
      </c>
      <c r="E17">
        <v>1.5532407407407406E-2</v>
      </c>
      <c r="F17">
        <v>1.5601851851851851E-2</v>
      </c>
      <c r="G17">
        <v>1.4687499999999999E-2</v>
      </c>
      <c r="H17">
        <v>1.5277777777777777E-2</v>
      </c>
      <c r="I17">
        <v>1.4884259259259259E-2</v>
      </c>
      <c r="J17">
        <v>1.7499999999999998E-2</v>
      </c>
      <c r="K17">
        <v>2.1342592592592594E-2</v>
      </c>
    </row>
    <row r="18" spans="1:11" x14ac:dyDescent="0.25">
      <c r="A18" s="2">
        <f>SUM(TeamDuoGold[[#This Row],[Tier 1 (Duo)]:[Tier 7 (Duo)]])</f>
        <v>0.12495370370370371</v>
      </c>
      <c r="B18" t="s">
        <v>94</v>
      </c>
      <c r="C18" s="1" t="s">
        <v>82</v>
      </c>
      <c r="D18" s="1">
        <f>COUNT(TeamDuoGold[[#This Row],[Tier 1 (Duo)]:[Tier 7 (Duo)]])</f>
        <v>7</v>
      </c>
      <c r="E18">
        <v>1.6122685185185184E-2</v>
      </c>
      <c r="F18">
        <v>1.7048611111111112E-2</v>
      </c>
      <c r="G18">
        <v>1.9490740740740743E-2</v>
      </c>
      <c r="H18">
        <v>1.7673611111111109E-2</v>
      </c>
      <c r="I18">
        <v>1.40625E-2</v>
      </c>
      <c r="J18">
        <v>2.1354166666666664E-2</v>
      </c>
      <c r="K18">
        <v>1.9201388888888889E-2</v>
      </c>
    </row>
    <row r="19" spans="1:11" x14ac:dyDescent="0.25">
      <c r="A19" s="2">
        <f>SUM(TeamDuoGold[[#This Row],[Tier 1 (Duo)]:[Tier 7 (Duo)]])</f>
        <v>0.12604166666666664</v>
      </c>
      <c r="B19" t="s">
        <v>94</v>
      </c>
      <c r="C19" s="1" t="s">
        <v>73</v>
      </c>
      <c r="D19" s="1">
        <f>COUNT(TeamDuoGold[[#This Row],[Tier 1 (Duo)]:[Tier 7 (Duo)]])</f>
        <v>7</v>
      </c>
      <c r="E19">
        <v>1.4293981481481482E-2</v>
      </c>
      <c r="F19">
        <v>1.6712962962962961E-2</v>
      </c>
      <c r="G19">
        <v>1.9074074074074073E-2</v>
      </c>
      <c r="H19">
        <v>1.8356481481481481E-2</v>
      </c>
      <c r="I19">
        <v>1.5370370370370369E-2</v>
      </c>
      <c r="J19">
        <v>1.9641203703703706E-2</v>
      </c>
      <c r="K19">
        <v>2.2592592592592591E-2</v>
      </c>
    </row>
    <row r="20" spans="1:11" x14ac:dyDescent="0.25">
      <c r="A20" s="2">
        <f>SUM(TeamDuoGold[[#This Row],[Tier 1 (Duo)]:[Tier 7 (Duo)]])</f>
        <v>0.1285185185185185</v>
      </c>
      <c r="B20" t="s">
        <v>94</v>
      </c>
      <c r="C20" s="1" t="s">
        <v>92</v>
      </c>
      <c r="D20" s="1">
        <f>COUNT(TeamDuoGold[[#This Row],[Tier 1 (Duo)]:[Tier 7 (Duo)]])</f>
        <v>7</v>
      </c>
      <c r="E20">
        <v>1.7222222222222222E-2</v>
      </c>
      <c r="F20">
        <v>1.9016203703703705E-2</v>
      </c>
      <c r="G20">
        <v>2.1435185185185186E-2</v>
      </c>
      <c r="H20">
        <v>1.6655092592592593E-2</v>
      </c>
      <c r="I20">
        <v>1.4895833333333332E-2</v>
      </c>
      <c r="J20">
        <v>1.9247685185185184E-2</v>
      </c>
      <c r="K20">
        <v>2.0046296296296295E-2</v>
      </c>
    </row>
    <row r="21" spans="1:11" x14ac:dyDescent="0.25">
      <c r="A21" s="2">
        <f>SUM(TeamDuoGold[[#This Row],[Tier 1 (Duo)]:[Tier 7 (Duo)]])</f>
        <v>0.13125000000000001</v>
      </c>
      <c r="B21" t="s">
        <v>94</v>
      </c>
      <c r="C21" s="1" t="s">
        <v>76</v>
      </c>
      <c r="D21" s="1">
        <f>COUNT(TeamDuoGold[[#This Row],[Tier 1 (Duo)]:[Tier 7 (Duo)]])</f>
        <v>7</v>
      </c>
      <c r="E21">
        <v>1.6631944444444446E-2</v>
      </c>
      <c r="F21">
        <v>1.7453703703703704E-2</v>
      </c>
      <c r="G21">
        <v>1.9537037037037037E-2</v>
      </c>
      <c r="H21">
        <v>1.7546296296296296E-2</v>
      </c>
      <c r="I21">
        <v>1.7858796296296296E-2</v>
      </c>
      <c r="J21">
        <v>2.0046296296296295E-2</v>
      </c>
      <c r="K21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2512-BCF0-4F52-9EF0-C50FE794CF11}">
  <dimension ref="A1:K17"/>
  <sheetViews>
    <sheetView workbookViewId="0">
      <selection activeCell="Q17" sqref="Q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SUM(PlayerDuoPlat[[#This Row],[Tier 1 (Duo)]:[Tier 7 (Duo)]])</f>
        <v>1.3807870370370371E-2</v>
      </c>
      <c r="B2" t="s">
        <v>94</v>
      </c>
      <c r="C2" s="1" t="s">
        <v>22</v>
      </c>
      <c r="D2" s="1">
        <f>COUNT(PlayerDuoPlat[[#This Row],[Tier 1 (Duo)]:[Tier 7 (Duo)]])</f>
        <v>1</v>
      </c>
      <c r="E2">
        <v>1.3807870370370371E-2</v>
      </c>
    </row>
    <row r="3" spans="1:11" hidden="1" x14ac:dyDescent="0.25">
      <c r="A3" s="2">
        <f>SUM(PlayerDuoPlat[[#This Row],[Tier 1 (Duo)]:[Tier 7 (Duo)]])</f>
        <v>2.4247685185185181E-2</v>
      </c>
      <c r="B3" t="s">
        <v>94</v>
      </c>
      <c r="C3" s="1" t="s">
        <v>7</v>
      </c>
      <c r="D3" s="1">
        <f>COUNT(PlayerDuoPlat[[#This Row],[Tier 1 (Duo)]:[Tier 7 (Duo)]])</f>
        <v>1</v>
      </c>
      <c r="K3">
        <v>2.4247685185185181E-2</v>
      </c>
    </row>
    <row r="4" spans="1:11" hidden="1" x14ac:dyDescent="0.25">
      <c r="A4" s="2">
        <f>SUM(PlayerDuoPlat[[#This Row],[Tier 1 (Duo)]:[Tier 7 (Duo)]])</f>
        <v>2.4247685185185181E-2</v>
      </c>
      <c r="B4" t="s">
        <v>94</v>
      </c>
      <c r="C4" s="1" t="s">
        <v>99</v>
      </c>
      <c r="D4" s="1">
        <f>COUNT(PlayerDuoPlat[[#This Row],[Tier 1 (Duo)]:[Tier 7 (Duo)]])</f>
        <v>1</v>
      </c>
      <c r="K4">
        <v>2.4247685185185181E-2</v>
      </c>
    </row>
    <row r="5" spans="1:11" hidden="1" x14ac:dyDescent="0.25">
      <c r="A5" s="2">
        <f>SUM(PlayerDuoPlat[[#This Row],[Tier 1 (Duo)]:[Tier 7 (Duo)]])</f>
        <v>3.1990740740740743E-2</v>
      </c>
      <c r="C5" s="1" t="s">
        <v>68</v>
      </c>
      <c r="D5" s="1">
        <f>COUNT(PlayerDuoPlat[[#This Row],[Tier 1 (Duo)]:[Tier 7 (Duo)]])</f>
        <v>2</v>
      </c>
      <c r="E5">
        <v>1.6898148148148148E-2</v>
      </c>
      <c r="H5">
        <v>1.5092592592592593E-2</v>
      </c>
    </row>
    <row r="6" spans="1:11" hidden="1" x14ac:dyDescent="0.25">
      <c r="A6" s="2">
        <f>SUM(PlayerDuoPlat[[#This Row],[Tier 1 (Duo)]:[Tier 7 (Duo)]])</f>
        <v>4.8310185185185185E-2</v>
      </c>
      <c r="B6" t="s">
        <v>94</v>
      </c>
      <c r="C6" s="1" t="s">
        <v>45</v>
      </c>
      <c r="D6" s="1">
        <f>COUNT(PlayerDuoPlat[[#This Row],[Tier 1 (Duo)]:[Tier 7 (Duo)]])</f>
        <v>4</v>
      </c>
      <c r="E6">
        <v>1.1944444444444445E-2</v>
      </c>
      <c r="F6">
        <v>1.2708333333333334E-2</v>
      </c>
      <c r="G6">
        <v>1.2291666666666666E-2</v>
      </c>
      <c r="I6">
        <v>1.136574074074074E-2</v>
      </c>
    </row>
    <row r="7" spans="1:11" x14ac:dyDescent="0.25">
      <c r="A7" s="2">
        <f>SUM(PlayerDuoPlat[[#This Row],[Tier 1 (Duo)]:[Tier 7 (Duo)]])</f>
        <v>8.2002314814814806E-2</v>
      </c>
      <c r="B7" t="s">
        <v>94</v>
      </c>
      <c r="C7" s="1" t="s">
        <v>20</v>
      </c>
      <c r="D7" s="1">
        <f>COUNT(PlayerDuoPlat[[#This Row],[Tier 1 (Duo)]:[Tier 7 (Duo)]])</f>
        <v>7</v>
      </c>
      <c r="E7">
        <v>1.0486111111111111E-2</v>
      </c>
      <c r="F7">
        <v>1.2453703703703703E-2</v>
      </c>
      <c r="G7">
        <v>1.1087962962962964E-2</v>
      </c>
      <c r="H7">
        <v>1.0405092592592593E-2</v>
      </c>
      <c r="I7">
        <v>9.9537037037037042E-3</v>
      </c>
      <c r="J7">
        <v>1.3865740740740739E-2</v>
      </c>
      <c r="K7">
        <v>1.375E-2</v>
      </c>
    </row>
    <row r="8" spans="1:11" x14ac:dyDescent="0.25">
      <c r="A8" s="2">
        <f>SUM(PlayerDuoPlat[[#This Row],[Tier 1 (Duo)]:[Tier 7 (Duo)]])</f>
        <v>8.6192129629629619E-2</v>
      </c>
      <c r="B8" t="s">
        <v>94</v>
      </c>
      <c r="C8" s="1" t="s">
        <v>58</v>
      </c>
      <c r="D8" s="1">
        <f>COUNT(PlayerDuoPlat[[#This Row],[Tier 1 (Duo)]:[Tier 7 (Duo)]])</f>
        <v>7</v>
      </c>
      <c r="E8">
        <v>1.0486111111111111E-2</v>
      </c>
      <c r="F8">
        <v>1.3333333333333334E-2</v>
      </c>
      <c r="G8">
        <v>1.2777777777777777E-2</v>
      </c>
      <c r="H8">
        <v>1.0405092592592593E-2</v>
      </c>
      <c r="I8">
        <v>9.9537037037037042E-3</v>
      </c>
      <c r="J8">
        <v>1.3865740740740739E-2</v>
      </c>
      <c r="K8">
        <v>1.5370370370370369E-2</v>
      </c>
    </row>
    <row r="9" spans="1:11" x14ac:dyDescent="0.25">
      <c r="A9" s="2">
        <f>SUM(PlayerDuoPlat[[#This Row],[Tier 1 (Duo)]:[Tier 7 (Duo)]])</f>
        <v>8.7025462962962971E-2</v>
      </c>
      <c r="B9" t="s">
        <v>94</v>
      </c>
      <c r="C9" s="1" t="s">
        <v>13</v>
      </c>
      <c r="D9" s="1">
        <f>COUNT(PlayerDuoPlat[[#This Row],[Tier 1 (Duo)]:[Tier 7 (Duo)]])</f>
        <v>7</v>
      </c>
      <c r="E9">
        <v>1.1273148148148148E-2</v>
      </c>
      <c r="F9">
        <v>1.2453703703703703E-2</v>
      </c>
      <c r="G9">
        <v>1.1087962962962964E-2</v>
      </c>
      <c r="H9">
        <v>1.1724537037037035E-2</v>
      </c>
      <c r="I9">
        <v>1.2731481481481481E-2</v>
      </c>
      <c r="J9">
        <v>1.4004629629629631E-2</v>
      </c>
      <c r="K9">
        <v>1.375E-2</v>
      </c>
    </row>
    <row r="10" spans="1:11" x14ac:dyDescent="0.25">
      <c r="A10" s="2">
        <f>SUM(PlayerDuoPlat[[#This Row],[Tier 1 (Duo)]:[Tier 7 (Duo)]])</f>
        <v>0.10344907407407407</v>
      </c>
      <c r="B10" t="s">
        <v>94</v>
      </c>
      <c r="C10" s="1" t="s">
        <v>53</v>
      </c>
      <c r="D10" s="1">
        <f>COUNT(PlayerDuoPlat[[#This Row],[Tier 1 (Duo)]:[Tier 7 (Duo)]])</f>
        <v>7</v>
      </c>
      <c r="E10">
        <v>1.2372685185185186E-2</v>
      </c>
      <c r="F10">
        <v>1.6134259259259261E-2</v>
      </c>
      <c r="G10">
        <v>1.329861111111111E-2</v>
      </c>
      <c r="H10">
        <v>1.4050925925925927E-2</v>
      </c>
      <c r="I10">
        <v>1.2893518518518519E-2</v>
      </c>
      <c r="J10">
        <v>1.818287037037037E-2</v>
      </c>
      <c r="K10">
        <v>1.6516203703703703E-2</v>
      </c>
    </row>
    <row r="11" spans="1:11" x14ac:dyDescent="0.25">
      <c r="A11" s="2">
        <f>SUM(PlayerDuoPlat[[#This Row],[Tier 1 (Duo)]:[Tier 7 (Duo)]])</f>
        <v>0.10444444444444444</v>
      </c>
      <c r="B11" t="s">
        <v>94</v>
      </c>
      <c r="C11" s="1" t="s">
        <v>17</v>
      </c>
      <c r="D11" s="1">
        <f>COUNT(PlayerDuoPlat[[#This Row],[Tier 1 (Duo)]:[Tier 7 (Duo)]])</f>
        <v>7</v>
      </c>
      <c r="E11">
        <v>1.2372685185185186E-2</v>
      </c>
      <c r="F11">
        <v>1.695601851851852E-2</v>
      </c>
      <c r="G11">
        <v>1.329861111111111E-2</v>
      </c>
      <c r="H11">
        <v>1.4224537037037037E-2</v>
      </c>
      <c r="I11">
        <v>1.2893518518518519E-2</v>
      </c>
      <c r="J11">
        <v>1.818287037037037E-2</v>
      </c>
      <c r="K11">
        <v>1.6516203703703703E-2</v>
      </c>
    </row>
    <row r="12" spans="1:11" x14ac:dyDescent="0.25">
      <c r="A12" s="2">
        <f>SUM(PlayerDuoPlat[[#This Row],[Tier 1 (Duo)]:[Tier 7 (Duo)]])</f>
        <v>0.1084837962962963</v>
      </c>
      <c r="B12" t="s">
        <v>94</v>
      </c>
      <c r="C12" s="1" t="s">
        <v>49</v>
      </c>
      <c r="D12" s="1">
        <f>COUNT(PlayerDuoPlat[[#This Row],[Tier 1 (Duo)]:[Tier 7 (Duo)]])</f>
        <v>7</v>
      </c>
      <c r="E12">
        <v>1.2337962962962962E-2</v>
      </c>
      <c r="F12">
        <v>1.7476851851851851E-2</v>
      </c>
      <c r="G12">
        <v>1.494212962962963E-2</v>
      </c>
      <c r="H12">
        <v>1.4664351851851852E-2</v>
      </c>
      <c r="I12">
        <v>1.255787037037037E-2</v>
      </c>
      <c r="J12">
        <v>1.7754629629629631E-2</v>
      </c>
      <c r="K12">
        <v>1.8749999999999999E-2</v>
      </c>
    </row>
    <row r="13" spans="1:11" x14ac:dyDescent="0.25">
      <c r="A13" s="2">
        <f>SUM(PlayerDuoPlat[[#This Row],[Tier 1 (Duo)]:[Tier 7 (Duo)]])</f>
        <v>0.11358796296296297</v>
      </c>
      <c r="B13" t="s">
        <v>94</v>
      </c>
      <c r="C13" s="1" t="s">
        <v>46</v>
      </c>
      <c r="D13" s="1">
        <f>COUNT(PlayerDuoPlat[[#This Row],[Tier 1 (Duo)]:[Tier 7 (Duo)]])</f>
        <v>7</v>
      </c>
      <c r="E13">
        <v>1.4108796296296295E-2</v>
      </c>
      <c r="F13">
        <v>1.6134259259259261E-2</v>
      </c>
      <c r="G13">
        <v>1.4189814814814815E-2</v>
      </c>
      <c r="H13">
        <v>1.4050925925925927E-2</v>
      </c>
      <c r="I13">
        <v>1.3738425925925926E-2</v>
      </c>
      <c r="J13">
        <v>2.1377314814814818E-2</v>
      </c>
      <c r="K13">
        <v>1.9988425925925927E-2</v>
      </c>
    </row>
    <row r="14" spans="1:11" x14ac:dyDescent="0.25">
      <c r="A14" s="2">
        <f>SUM(PlayerDuoPlat[[#This Row],[Tier 1 (Duo)]:[Tier 7 (Duo)]])</f>
        <v>0.11436342592592592</v>
      </c>
      <c r="B14" t="s">
        <v>94</v>
      </c>
      <c r="C14" s="1" t="s">
        <v>64</v>
      </c>
      <c r="D14" s="1">
        <f>COUNT(PlayerDuoPlat[[#This Row],[Tier 1 (Duo)]:[Tier 7 (Duo)]])</f>
        <v>7</v>
      </c>
      <c r="E14">
        <v>1.462962962962963E-2</v>
      </c>
      <c r="F14">
        <v>1.8101851851851852E-2</v>
      </c>
      <c r="G14">
        <v>1.5520833333333333E-2</v>
      </c>
      <c r="H14">
        <v>1.3217592592592593E-2</v>
      </c>
      <c r="I14">
        <v>1.3622685185185184E-2</v>
      </c>
      <c r="J14">
        <v>2.1099537037037038E-2</v>
      </c>
      <c r="K14">
        <v>1.8171296296296297E-2</v>
      </c>
    </row>
    <row r="15" spans="1:11" x14ac:dyDescent="0.25">
      <c r="A15" s="2">
        <f>SUM(PlayerDuoPlat[[#This Row],[Tier 1 (Duo)]:[Tier 7 (Duo)]])</f>
        <v>0.11436342592592592</v>
      </c>
      <c r="B15" t="s">
        <v>94</v>
      </c>
      <c r="C15" s="1" t="s">
        <v>12</v>
      </c>
      <c r="D15" s="1">
        <f>COUNT(PlayerDuoPlat[[#This Row],[Tier 1 (Duo)]:[Tier 7 (Duo)]])</f>
        <v>7</v>
      </c>
      <c r="E15">
        <v>1.462962962962963E-2</v>
      </c>
      <c r="F15">
        <v>1.8101851851851852E-2</v>
      </c>
      <c r="G15">
        <v>1.5520833333333333E-2</v>
      </c>
      <c r="H15">
        <v>1.3217592592592593E-2</v>
      </c>
      <c r="I15">
        <v>1.3622685185185184E-2</v>
      </c>
      <c r="J15">
        <v>2.1099537037037038E-2</v>
      </c>
      <c r="K15">
        <v>1.8171296296296297E-2</v>
      </c>
    </row>
    <row r="16" spans="1:11" x14ac:dyDescent="0.25">
      <c r="A16" s="2">
        <f>SUM(PlayerDuoPlat[[#This Row],[Tier 1 (Duo)]:[Tier 7 (Duo)]])</f>
        <v>0.1199537037037037</v>
      </c>
      <c r="B16" t="s">
        <v>94</v>
      </c>
      <c r="C16" s="1" t="s">
        <v>25</v>
      </c>
      <c r="D16" s="1">
        <f>COUNT(PlayerDuoPlat[[#This Row],[Tier 1 (Duo)]:[Tier 7 (Duo)]])</f>
        <v>7</v>
      </c>
      <c r="E16">
        <v>1.6296296296296295E-2</v>
      </c>
      <c r="F16">
        <v>1.8692129629629631E-2</v>
      </c>
      <c r="G16">
        <v>1.5694444444444445E-2</v>
      </c>
      <c r="H16">
        <v>1.4884259259259259E-2</v>
      </c>
      <c r="I16">
        <v>1.8020833333333333E-2</v>
      </c>
      <c r="J16">
        <v>1.8402777777777778E-2</v>
      </c>
      <c r="K16">
        <v>1.7962962962962962E-2</v>
      </c>
    </row>
    <row r="17" spans="1:11" x14ac:dyDescent="0.25">
      <c r="A17" s="2">
        <f>SUM(PlayerDuoPlat[[#This Row],[Tier 1 (Duo)]:[Tier 7 (Duo)]])</f>
        <v>0.1199537037037037</v>
      </c>
      <c r="C17" s="1" t="s">
        <v>29</v>
      </c>
      <c r="D17" s="1">
        <f>COUNT(PlayerDuoPlat[[#This Row],[Tier 1 (Duo)]:[Tier 7 (Duo)]])</f>
        <v>7</v>
      </c>
      <c r="E17">
        <v>1.6296296296296295E-2</v>
      </c>
      <c r="F17">
        <v>1.8692129629629631E-2</v>
      </c>
      <c r="G17">
        <v>1.5694444444444445E-2</v>
      </c>
      <c r="H17">
        <v>1.4884259259259259E-2</v>
      </c>
      <c r="I17">
        <v>1.8020833333333333E-2</v>
      </c>
      <c r="J17">
        <v>1.8402777777777778E-2</v>
      </c>
      <c r="K17">
        <v>1.7962962962962962E-2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F765-98CA-4D04-829E-EABFFA2CCDA3}">
  <dimension ref="A1:K27"/>
  <sheetViews>
    <sheetView workbookViewId="0">
      <selection activeCell="A14" sqref="A14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SUM(PlayerDuoGold[[#This Row],[Tier 1 (Duo)]:[Tier 7 (Duo)]])</f>
        <v>2.8819444444444446E-2</v>
      </c>
      <c r="B2" t="s">
        <v>94</v>
      </c>
      <c r="C2" s="1" t="s">
        <v>51</v>
      </c>
      <c r="D2" s="1">
        <f>COUNT(PlayerDuoGold[[#This Row],[Tier 1 (Duo)]:[Tier 7 (Duo)]])</f>
        <v>2</v>
      </c>
      <c r="E2">
        <v>1.3032407407407407E-2</v>
      </c>
      <c r="F2">
        <v>1.5787037037037037E-2</v>
      </c>
    </row>
    <row r="3" spans="1:11" hidden="1" x14ac:dyDescent="0.25">
      <c r="A3" s="2">
        <f>SUM(PlayerDuoGold[[#This Row],[Tier 1 (Duo)]:[Tier 7 (Duo)]])</f>
        <v>3.4965277777777776E-2</v>
      </c>
      <c r="B3" t="s">
        <v>94</v>
      </c>
      <c r="C3" s="1" t="s">
        <v>39</v>
      </c>
      <c r="D3" s="1">
        <f>COUNT(PlayerDuoGold[[#This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SUM(PlayerDuoGold[[#This Row],[Tier 1 (Duo)]:[Tier 7 (Duo)]])</f>
        <v>7.1319444444444435E-2</v>
      </c>
      <c r="C4" s="1" t="s">
        <v>20</v>
      </c>
      <c r="D4" s="1">
        <f>COUNT(PlayerDuoGold[[#This Row],[Tier 1 (Duo)]:[Tier 7 (Duo)]])</f>
        <v>7</v>
      </c>
      <c r="E4">
        <v>9.432870370370371E-3</v>
      </c>
      <c r="F4">
        <v>9.8611111111111104E-3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SUM(PlayerDuoGold[[#This Row],[Tier 1 (Duo)]:[Tier 7 (Duo)]])</f>
        <v>7.1956018518518516E-2</v>
      </c>
      <c r="B5" t="s">
        <v>94</v>
      </c>
      <c r="C5" s="1" t="s">
        <v>58</v>
      </c>
      <c r="D5" s="1">
        <f>COUNT(PlayerDuoGold[[#This Row],[Tier 1 (Duo)]:[Tier 7 (Duo)]])</f>
        <v>7</v>
      </c>
      <c r="E5">
        <v>9.432870370370371E-3</v>
      </c>
      <c r="F5">
        <v>1.0497685185185186E-2</v>
      </c>
      <c r="G5">
        <v>1.1122685185185185E-2</v>
      </c>
      <c r="H5">
        <v>8.8657407407407417E-3</v>
      </c>
      <c r="I5">
        <v>8.9699074074074073E-3</v>
      </c>
      <c r="J5">
        <v>1.1724537037037035E-2</v>
      </c>
      <c r="K5">
        <v>1.1342592592592592E-2</v>
      </c>
    </row>
    <row r="6" spans="1:11" x14ac:dyDescent="0.25">
      <c r="A6" s="2">
        <f>SUM(PlayerDuoGold[[#This Row],[Tier 1 (Duo)]:[Tier 7 (Duo)]])</f>
        <v>7.408564814814815E-2</v>
      </c>
      <c r="B6" t="s">
        <v>94</v>
      </c>
      <c r="C6" s="1" t="s">
        <v>12</v>
      </c>
      <c r="D6" s="1">
        <f>COUNT(PlayerDuoGold[[#This Row],[Tier 1 (Duo)]:[Tier 7 (Duo)]])</f>
        <v>7</v>
      </c>
      <c r="E6">
        <v>9.0624999999999994E-3</v>
      </c>
      <c r="F6">
        <v>1.0497685185185186E-2</v>
      </c>
      <c r="G6">
        <v>1.0289351851851852E-2</v>
      </c>
      <c r="H6">
        <v>9.432870370370371E-3</v>
      </c>
      <c r="I6">
        <v>9.9421296296296289E-3</v>
      </c>
      <c r="J6">
        <v>1.247685185185185E-2</v>
      </c>
      <c r="K6">
        <v>1.238425925925926E-2</v>
      </c>
    </row>
    <row r="7" spans="1:11" x14ac:dyDescent="0.25">
      <c r="A7" s="2">
        <f>SUM(PlayerDuoGold[[#This Row],[Tier 1 (Duo)]:[Tier 7 (Duo)]])</f>
        <v>7.408564814814815E-2</v>
      </c>
      <c r="B7" t="s">
        <v>94</v>
      </c>
      <c r="C7" s="1" t="s">
        <v>42</v>
      </c>
      <c r="D7" s="1">
        <f>COUNT(PlayerDuoGold[[#This Row],[Tier 1 (Duo)]:[Tier 7 (Duo)]])</f>
        <v>7</v>
      </c>
      <c r="E7">
        <v>9.0624999999999994E-3</v>
      </c>
      <c r="F7">
        <v>1.0497685185185186E-2</v>
      </c>
      <c r="G7">
        <v>1.0289351851851852E-2</v>
      </c>
      <c r="H7">
        <v>9.432870370370371E-3</v>
      </c>
      <c r="I7">
        <v>9.9421296296296289E-3</v>
      </c>
      <c r="J7">
        <v>1.247685185185185E-2</v>
      </c>
      <c r="K7">
        <v>1.238425925925926E-2</v>
      </c>
    </row>
    <row r="8" spans="1:11" x14ac:dyDescent="0.25">
      <c r="A8" s="2">
        <f>SUM(PlayerDuoGold[[#This Row],[Tier 1 (Duo)]:[Tier 7 (Duo)]])</f>
        <v>7.5520833333333329E-2</v>
      </c>
      <c r="B8" t="s">
        <v>94</v>
      </c>
      <c r="C8" s="1" t="s">
        <v>13</v>
      </c>
      <c r="D8" s="1">
        <f>COUNT(PlayerDuoGold[[#This Row],[Tier 1 (Duo)]:[Tier 7 (Duo)]])</f>
        <v>7</v>
      </c>
      <c r="E8">
        <v>9.8148148148148144E-3</v>
      </c>
      <c r="F8">
        <v>9.8611111111111104E-3</v>
      </c>
      <c r="G8">
        <v>1.1388888888888888E-2</v>
      </c>
      <c r="H8">
        <v>9.9537037037037042E-3</v>
      </c>
      <c r="I8">
        <v>0.01</v>
      </c>
      <c r="J8">
        <v>1.1770833333333333E-2</v>
      </c>
      <c r="K8">
        <v>1.2731481481481481E-2</v>
      </c>
    </row>
    <row r="9" spans="1:11" x14ac:dyDescent="0.25">
      <c r="A9" s="2">
        <f>SUM(PlayerDuoGold[[#This Row],[Tier 1 (Duo)]:[Tier 7 (Duo)]])</f>
        <v>7.7106481481481484E-2</v>
      </c>
      <c r="B9" t="s">
        <v>94</v>
      </c>
      <c r="C9" s="1" t="s">
        <v>21</v>
      </c>
      <c r="D9" s="1">
        <f>COUNT(PlayerDuoGold[[#This Row],[Tier 1 (Duo)]:[Tier 7 (Duo)]])</f>
        <v>7</v>
      </c>
      <c r="E9">
        <v>1.0023148148148147E-2</v>
      </c>
      <c r="F9">
        <v>1.0335648148148148E-2</v>
      </c>
      <c r="G9">
        <v>1.0231481481481482E-2</v>
      </c>
      <c r="H9">
        <v>9.9768518518518531E-3</v>
      </c>
      <c r="I9">
        <v>1.0023148148148147E-2</v>
      </c>
      <c r="J9">
        <v>1.306712962962963E-2</v>
      </c>
      <c r="K9">
        <v>1.3449074074074073E-2</v>
      </c>
    </row>
    <row r="10" spans="1:11" x14ac:dyDescent="0.25">
      <c r="A10" s="2">
        <f>SUM(PlayerDuoGold[[#This Row],[Tier 1 (Duo)]:[Tier 7 (Duo)]])</f>
        <v>7.8819444444444456E-2</v>
      </c>
      <c r="B10" t="s">
        <v>94</v>
      </c>
      <c r="C10" s="1" t="s">
        <v>28</v>
      </c>
      <c r="D10" s="1">
        <f>COUNT(PlayerDuoGold[[#This Row],[Tier 1 (Duo)]:[Tier 7 (Duo)]])</f>
        <v>7</v>
      </c>
      <c r="E10">
        <v>1.0960648148148148E-2</v>
      </c>
      <c r="F10">
        <v>1.0335648148148148E-2</v>
      </c>
      <c r="G10">
        <v>1.0231481481481482E-2</v>
      </c>
      <c r="H10">
        <v>9.9768518518518531E-3</v>
      </c>
      <c r="I10">
        <v>1.0243055555555556E-2</v>
      </c>
      <c r="J10">
        <v>1.306712962962963E-2</v>
      </c>
      <c r="K10">
        <v>1.4004629629629631E-2</v>
      </c>
    </row>
    <row r="11" spans="1:11" x14ac:dyDescent="0.25">
      <c r="A11" s="2">
        <f>SUM(PlayerDuoGold[[#This Row],[Tier 1 (Duo)]:[Tier 7 (Duo)]])</f>
        <v>8.2291666666666666E-2</v>
      </c>
      <c r="B11" t="s">
        <v>94</v>
      </c>
      <c r="C11" s="1" t="s">
        <v>17</v>
      </c>
      <c r="D11" s="1">
        <f>COUNT(PlayerDuoGold[[#This Row],[Tier 1 (Duo)]:[Tier 7 (Duo)]])</f>
        <v>7</v>
      </c>
      <c r="E11">
        <v>1.0497685185185186E-2</v>
      </c>
      <c r="F11">
        <v>1.1782407407407406E-2</v>
      </c>
      <c r="G11">
        <v>1.1782407407407406E-2</v>
      </c>
      <c r="H11">
        <v>1.0578703703703703E-2</v>
      </c>
      <c r="I11">
        <v>1.0277777777777778E-2</v>
      </c>
      <c r="J11">
        <v>1.2905092592592591E-2</v>
      </c>
      <c r="K11">
        <v>1.4467592592592593E-2</v>
      </c>
    </row>
    <row r="12" spans="1:11" x14ac:dyDescent="0.25">
      <c r="A12" s="2">
        <f>SUM(PlayerDuoGold[[#This Row],[Tier 1 (Duo)]:[Tier 7 (Duo)]])</f>
        <v>8.2291666666666666E-2</v>
      </c>
      <c r="B12" t="s">
        <v>94</v>
      </c>
      <c r="C12" s="1" t="s">
        <v>53</v>
      </c>
      <c r="D12" s="1">
        <f>COUNT(PlayerDuoGold[[#This Row],[Tier 1 (Duo)]:[Tier 7 (Duo)]])</f>
        <v>7</v>
      </c>
      <c r="E12">
        <v>1.0497685185185186E-2</v>
      </c>
      <c r="F12">
        <v>1.1782407407407406E-2</v>
      </c>
      <c r="G12">
        <v>1.1782407407407406E-2</v>
      </c>
      <c r="H12">
        <v>1.0578703703703703E-2</v>
      </c>
      <c r="I12">
        <v>1.0277777777777778E-2</v>
      </c>
      <c r="J12">
        <v>1.2905092592592591E-2</v>
      </c>
      <c r="K12">
        <v>1.4467592592592593E-2</v>
      </c>
    </row>
    <row r="13" spans="1:11" x14ac:dyDescent="0.25">
      <c r="A13" s="2">
        <f>SUM(PlayerDuoGold[[#This Row],[Tier 1 (Duo)]:[Tier 7 (Duo)]])</f>
        <v>8.5023148148148139E-2</v>
      </c>
      <c r="B13" t="s">
        <v>94</v>
      </c>
      <c r="C13" s="1" t="s">
        <v>37</v>
      </c>
      <c r="D13" s="1">
        <f>COUNT(PlayerDuoGold[[#This Row],[Tier 1 (Duo)]:[Tier 7 (Duo)]])</f>
        <v>7</v>
      </c>
      <c r="E13">
        <v>1.1226851851851854E-2</v>
      </c>
      <c r="F13">
        <v>1.1747685185185186E-2</v>
      </c>
      <c r="G13">
        <v>1.2546296296296297E-2</v>
      </c>
      <c r="H13">
        <v>1.1030092592592591E-2</v>
      </c>
      <c r="I13">
        <v>1.091435185185185E-2</v>
      </c>
      <c r="J13">
        <v>1.3263888888888889E-2</v>
      </c>
      <c r="K13">
        <v>1.4293981481481482E-2</v>
      </c>
    </row>
    <row r="14" spans="1:11" x14ac:dyDescent="0.25">
      <c r="A14" s="2">
        <f>SUM(PlayerDuoGold[[#This Row],[Tier 1 (Duo)]:[Tier 7 (Duo)]])</f>
        <v>8.50462962962963E-2</v>
      </c>
      <c r="B14" t="s">
        <v>94</v>
      </c>
      <c r="C14" s="1" t="s">
        <v>98</v>
      </c>
      <c r="D14" s="1">
        <f>COUNT(PlayerDuoGold[[#This Row],[Tier 1 (Duo)]:[Tier 7 (Duo)]])</f>
        <v>7</v>
      </c>
      <c r="E14">
        <v>1.0023148148148147E-2</v>
      </c>
      <c r="F14">
        <v>1.224537037037037E-2</v>
      </c>
      <c r="G14">
        <v>1.3194444444444444E-2</v>
      </c>
      <c r="H14">
        <v>1.2407407407407409E-2</v>
      </c>
      <c r="I14">
        <v>1.03125E-2</v>
      </c>
      <c r="J14">
        <v>1.3182870370370371E-2</v>
      </c>
      <c r="K14">
        <v>1.3680555555555555E-2</v>
      </c>
    </row>
    <row r="15" spans="1:11" x14ac:dyDescent="0.25">
      <c r="A15" s="2">
        <f>SUM(PlayerDuoGold[[#This Row],[Tier 1 (Duo)]:[Tier 7 (Duo)]])</f>
        <v>8.819444444444445E-2</v>
      </c>
      <c r="B15" t="s">
        <v>94</v>
      </c>
      <c r="C15" s="1" t="s">
        <v>67</v>
      </c>
      <c r="D15" s="1">
        <f>COUNT(PlayerDuoGold[[#This Row],[Tier 1 (Duo)]:[Tier 7 (Duo)]])</f>
        <v>7</v>
      </c>
      <c r="E15">
        <v>1.269675925925926E-2</v>
      </c>
      <c r="F15">
        <v>1.3032407407407407E-2</v>
      </c>
      <c r="G15">
        <v>1.3761574074074074E-2</v>
      </c>
      <c r="H15">
        <v>1.1770833333333333E-2</v>
      </c>
      <c r="I15">
        <v>1.0023148148148147E-2</v>
      </c>
      <c r="J15">
        <v>1.3460648148148147E-2</v>
      </c>
      <c r="K15">
        <v>1.3449074074074073E-2</v>
      </c>
    </row>
    <row r="16" spans="1:11" x14ac:dyDescent="0.25">
      <c r="A16" s="2">
        <f>SUM(PlayerDuoGold[[#This Row],[Tier 1 (Duo)]:[Tier 7 (Duo)]])</f>
        <v>9.2916666666666675E-2</v>
      </c>
      <c r="B16" t="s">
        <v>94</v>
      </c>
      <c r="C16" s="1" t="s">
        <v>22</v>
      </c>
      <c r="D16" s="1">
        <f>COUNT(PlayerDuoGold[[#This Row],[Tier 1 (Duo)]:[Tier 7 (Duo)]])</f>
        <v>7</v>
      </c>
      <c r="E16">
        <v>1.207175925925926E-2</v>
      </c>
      <c r="F16">
        <v>1.2974537037037036E-2</v>
      </c>
      <c r="G16">
        <v>1.357638888888889E-2</v>
      </c>
      <c r="H16">
        <v>1.1886574074074075E-2</v>
      </c>
      <c r="I16">
        <v>1.2592592592592593E-2</v>
      </c>
      <c r="J16">
        <v>1.4317129629629631E-2</v>
      </c>
      <c r="K16">
        <v>1.5497685185185186E-2</v>
      </c>
    </row>
    <row r="17" spans="1:11" x14ac:dyDescent="0.25">
      <c r="A17" s="2">
        <f>SUM(PlayerDuoGold[[#This Row],[Tier 1 (Duo)]:[Tier 7 (Duo)]])</f>
        <v>9.4224537037037051E-2</v>
      </c>
      <c r="B17" t="s">
        <v>94</v>
      </c>
      <c r="C17" s="1" t="s">
        <v>64</v>
      </c>
      <c r="D17" s="1">
        <f>COUNT(PlayerDuoGold[[#This Row],[Tier 1 (Duo)]:[Tier 7 (Duo)]])</f>
        <v>7</v>
      </c>
      <c r="E17">
        <v>1.2569444444444446E-2</v>
      </c>
      <c r="F17">
        <v>1.4745370370370372E-2</v>
      </c>
      <c r="G17">
        <v>1.2673611111111109E-2</v>
      </c>
      <c r="H17">
        <v>1.3275462962962963E-2</v>
      </c>
      <c r="I17">
        <v>1.2013888888888888E-2</v>
      </c>
      <c r="J17">
        <v>1.4409722222222221E-2</v>
      </c>
      <c r="K17">
        <v>1.4537037037037038E-2</v>
      </c>
    </row>
    <row r="18" spans="1:11" x14ac:dyDescent="0.25">
      <c r="A18" s="2">
        <f>SUM(PlayerDuoGold[[#This Row],[Tier 1 (Duo)]:[Tier 7 (Duo)]])</f>
        <v>0.10650462962962964</v>
      </c>
      <c r="B18" t="s">
        <v>94</v>
      </c>
      <c r="C18" s="1" t="s">
        <v>18</v>
      </c>
      <c r="D18" s="1">
        <f>COUNT(PlayerDuoGold[[#This Row],[Tier 1 (Duo)]:[Tier 7 (Duo)]])</f>
        <v>7</v>
      </c>
      <c r="E18">
        <v>1.2280092592592592E-2</v>
      </c>
      <c r="F18">
        <v>1.6319444444444445E-2</v>
      </c>
      <c r="G18">
        <v>1.8819444444444448E-2</v>
      </c>
      <c r="H18">
        <v>1.4409722222222221E-2</v>
      </c>
      <c r="I18">
        <v>1.2870370370370372E-2</v>
      </c>
      <c r="J18">
        <v>1.5266203703703705E-2</v>
      </c>
      <c r="K18">
        <v>1.653935185185185E-2</v>
      </c>
    </row>
    <row r="19" spans="1:11" x14ac:dyDescent="0.25">
      <c r="A19" s="2">
        <f>SUM(PlayerDuoGold[[#This Row],[Tier 1 (Duo)]:[Tier 7 (Duo)]])</f>
        <v>0.11143518518518519</v>
      </c>
      <c r="B19" t="s">
        <v>94</v>
      </c>
      <c r="C19" s="1" t="s">
        <v>66</v>
      </c>
      <c r="D19" s="1">
        <f>COUNT(PlayerDuoGold[[#This Row],[Tier 1 (Duo)]:[Tier 7 (Duo)]])</f>
        <v>7</v>
      </c>
      <c r="E19">
        <v>1.2870370370370372E-2</v>
      </c>
      <c r="F19">
        <v>1.650462962962963E-2</v>
      </c>
      <c r="G19">
        <v>1.4768518518518519E-2</v>
      </c>
      <c r="H19">
        <v>1.5138888888888889E-2</v>
      </c>
      <c r="I19">
        <v>1.4456018518518519E-2</v>
      </c>
      <c r="J19">
        <v>1.9675925925925927E-2</v>
      </c>
      <c r="K19">
        <v>1.8020833333333333E-2</v>
      </c>
    </row>
    <row r="20" spans="1:11" x14ac:dyDescent="0.25">
      <c r="A20" s="2">
        <f>SUM(PlayerDuoGold[[#This Row],[Tier 1 (Duo)]:[Tier 7 (Duo)]])</f>
        <v>0.11482638888888889</v>
      </c>
      <c r="B20" t="s">
        <v>94</v>
      </c>
      <c r="C20" s="1" t="s">
        <v>41</v>
      </c>
      <c r="D20" s="1">
        <f>COUNT(PlayerDuoGold[[#This Row],[Tier 1 (Duo)]:[Tier 7 (Duo)]])</f>
        <v>7</v>
      </c>
      <c r="E20">
        <v>1.5532407407407406E-2</v>
      </c>
      <c r="F20">
        <v>1.5601851851851851E-2</v>
      </c>
      <c r="G20">
        <v>1.4687499999999999E-2</v>
      </c>
      <c r="H20">
        <v>1.5277777777777777E-2</v>
      </c>
      <c r="I20">
        <v>1.4884259259259259E-2</v>
      </c>
      <c r="J20">
        <v>1.7499999999999998E-2</v>
      </c>
      <c r="K20">
        <v>2.1342592592592594E-2</v>
      </c>
    </row>
    <row r="21" spans="1:11" x14ac:dyDescent="0.25">
      <c r="A21" s="2">
        <f>SUM(PlayerDuoGold[[#This Row],[Tier 1 (Duo)]:[Tier 7 (Duo)]])</f>
        <v>0.12495370370370371</v>
      </c>
      <c r="B21" t="s">
        <v>94</v>
      </c>
      <c r="C21" s="1" t="s">
        <v>44</v>
      </c>
      <c r="D21" s="1">
        <f>COUNT(PlayerDuoGold[[#This Row],[Tier 1 (Duo)]:[Tier 7 (Duo)]])</f>
        <v>7</v>
      </c>
      <c r="E21">
        <v>1.6122685185185184E-2</v>
      </c>
      <c r="F21">
        <v>1.7048611111111112E-2</v>
      </c>
      <c r="G21">
        <v>1.9490740740740743E-2</v>
      </c>
      <c r="H21">
        <v>1.7673611111111109E-2</v>
      </c>
      <c r="I21">
        <v>1.40625E-2</v>
      </c>
      <c r="J21">
        <v>2.1354166666666664E-2</v>
      </c>
      <c r="K21">
        <v>1.9201388888888889E-2</v>
      </c>
    </row>
    <row r="22" spans="1:11" x14ac:dyDescent="0.25">
      <c r="A22" s="2">
        <f>SUM(PlayerDuoGold[[#This Row],[Tier 1 (Duo)]:[Tier 7 (Duo)]])</f>
        <v>0.12495370370370371</v>
      </c>
      <c r="B22" t="s">
        <v>94</v>
      </c>
      <c r="C22" s="1" t="s">
        <v>49</v>
      </c>
      <c r="D22" s="1">
        <f>COUNT(PlayerDuoGold[[#This Row],[Tier 1 (Duo)]:[Tier 7 (Duo)]])</f>
        <v>7</v>
      </c>
      <c r="E22">
        <v>1.6122685185185184E-2</v>
      </c>
      <c r="F22">
        <v>1.7048611111111112E-2</v>
      </c>
      <c r="G22">
        <v>1.9490740740740743E-2</v>
      </c>
      <c r="H22">
        <v>1.7673611111111109E-2</v>
      </c>
      <c r="I22">
        <v>1.40625E-2</v>
      </c>
      <c r="J22">
        <v>2.1354166666666664E-2</v>
      </c>
      <c r="K22">
        <v>1.9201388888888889E-2</v>
      </c>
    </row>
    <row r="23" spans="1:11" x14ac:dyDescent="0.25">
      <c r="A23" s="2">
        <f>SUM(PlayerDuoGold[[#This Row],[Tier 1 (Duo)]:[Tier 7 (Duo)]])</f>
        <v>0.12604166666666664</v>
      </c>
      <c r="B23" t="s">
        <v>94</v>
      </c>
      <c r="C23" s="1" t="s">
        <v>40</v>
      </c>
      <c r="D23" s="1">
        <f>COUNT(PlayerDuoGold[[#This Row],[Tier 1 (Duo)]:[Tier 7 (Duo)]])</f>
        <v>7</v>
      </c>
      <c r="E23">
        <v>1.4293981481481482E-2</v>
      </c>
      <c r="F23">
        <v>1.6712962962962961E-2</v>
      </c>
      <c r="G23">
        <v>1.9074074074074073E-2</v>
      </c>
      <c r="H23">
        <v>1.8356481481481481E-2</v>
      </c>
      <c r="I23">
        <v>1.5370370370370369E-2</v>
      </c>
      <c r="J23">
        <v>1.9641203703703706E-2</v>
      </c>
      <c r="K23">
        <v>2.2592592592592591E-2</v>
      </c>
    </row>
    <row r="24" spans="1:11" x14ac:dyDescent="0.25">
      <c r="A24" s="2">
        <f>SUM(PlayerDuoGold[[#This Row],[Tier 1 (Duo)]:[Tier 7 (Duo)]])</f>
        <v>0.1285185185185185</v>
      </c>
      <c r="B24" t="s">
        <v>94</v>
      </c>
      <c r="C24" s="1" t="s">
        <v>14</v>
      </c>
      <c r="D24" s="1">
        <f>COUNT(PlayerDuoGold[[#This Row],[Tier 1 (Duo)]:[Tier 7 (Duo)]])</f>
        <v>7</v>
      </c>
      <c r="E24">
        <v>1.7222222222222222E-2</v>
      </c>
      <c r="F24">
        <v>1.9016203703703705E-2</v>
      </c>
      <c r="G24">
        <v>2.1435185185185186E-2</v>
      </c>
      <c r="H24">
        <v>1.6655092592592593E-2</v>
      </c>
      <c r="I24">
        <v>1.4895833333333332E-2</v>
      </c>
      <c r="J24">
        <v>1.9247685185185184E-2</v>
      </c>
      <c r="K24">
        <v>2.0046296296296295E-2</v>
      </c>
    </row>
    <row r="25" spans="1:11" x14ac:dyDescent="0.25">
      <c r="A25" s="2">
        <f>SUM(PlayerDuoGold[[#This Row],[Tier 1 (Duo)]:[Tier 7 (Duo)]])</f>
        <v>0.1285185185185185</v>
      </c>
      <c r="B25" t="s">
        <v>94</v>
      </c>
      <c r="C25" s="1" t="s">
        <v>69</v>
      </c>
      <c r="D25" s="1">
        <f>COUNT(PlayerDuoGold[[#This Row],[Tier 1 (Duo)]:[Tier 7 (Duo)]])</f>
        <v>7</v>
      </c>
      <c r="E25">
        <v>1.7222222222222222E-2</v>
      </c>
      <c r="F25">
        <v>1.9016203703703705E-2</v>
      </c>
      <c r="G25">
        <v>2.1435185185185186E-2</v>
      </c>
      <c r="H25">
        <v>1.6655092592592593E-2</v>
      </c>
      <c r="I25">
        <v>1.4895833333333332E-2</v>
      </c>
      <c r="J25">
        <v>1.9247685185185184E-2</v>
      </c>
      <c r="K25">
        <v>2.0046296296296295E-2</v>
      </c>
    </row>
    <row r="26" spans="1:11" x14ac:dyDescent="0.25">
      <c r="A26" s="2">
        <f>SUM(PlayerDuoGold[[#This Row],[Tier 1 (Duo)]:[Tier 7 (Duo)]])</f>
        <v>0.12945601851851851</v>
      </c>
      <c r="B26" t="s">
        <v>94</v>
      </c>
      <c r="C26" s="1" t="s">
        <v>65</v>
      </c>
      <c r="D26" s="1">
        <f>COUNT(PlayerDuoGold[[#This Row],[Tier 1 (Duo)]:[Tier 7 (Duo)]])</f>
        <v>7</v>
      </c>
      <c r="E26">
        <v>1.4837962962962963E-2</v>
      </c>
      <c r="F26">
        <v>1.7453703703703704E-2</v>
      </c>
      <c r="G26">
        <v>1.9537037037037037E-2</v>
      </c>
      <c r="H26">
        <v>1.7546296296296296E-2</v>
      </c>
      <c r="I26">
        <v>1.7858796296296296E-2</v>
      </c>
      <c r="J26">
        <v>2.0046296296296295E-2</v>
      </c>
      <c r="K26">
        <v>2.2175925925925929E-2</v>
      </c>
    </row>
    <row r="27" spans="1:11" x14ac:dyDescent="0.25">
      <c r="A27" s="2">
        <f>SUM(PlayerDuoGold[[#This Row],[Tier 1 (Duo)]:[Tier 7 (Duo)]])</f>
        <v>0.13125000000000001</v>
      </c>
      <c r="B27" t="s">
        <v>94</v>
      </c>
      <c r="C27" s="1" t="s">
        <v>43</v>
      </c>
      <c r="D27" s="1">
        <f>COUNT(PlayerDuoGold[[#This Row],[Tier 1 (Duo)]:[Tier 7 (Duo)]])</f>
        <v>7</v>
      </c>
      <c r="E27">
        <v>1.6631944444444446E-2</v>
      </c>
      <c r="F27">
        <v>1.7453703703703704E-2</v>
      </c>
      <c r="G27">
        <v>1.9537037037037037E-2</v>
      </c>
      <c r="H27">
        <v>1.7546296296296296E-2</v>
      </c>
      <c r="I27">
        <v>1.7858796296296296E-2</v>
      </c>
      <c r="J27">
        <v>2.0046296296296295E-2</v>
      </c>
      <c r="K27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D606-7F78-4F9E-9097-8E804CD787FB}">
  <dimension ref="A1:E402"/>
  <sheetViews>
    <sheetView workbookViewId="0">
      <selection activeCell="N22" sqref="N22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32.5703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70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1.7453703703703704E-2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1.9108796296296294E-2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1.4699074074074074E-2</v>
      </c>
      <c r="E4" s="1" t="s">
        <v>8</v>
      </c>
    </row>
    <row r="5" spans="1:5" x14ac:dyDescent="0.25">
      <c r="A5" s="1" t="s">
        <v>5</v>
      </c>
      <c r="B5" s="1" t="s">
        <v>6</v>
      </c>
      <c r="C5" s="1" t="s">
        <v>11</v>
      </c>
      <c r="D5">
        <v>1.2083333333333333E-2</v>
      </c>
      <c r="E5" s="1" t="s">
        <v>8</v>
      </c>
    </row>
    <row r="6" spans="1:5" x14ac:dyDescent="0.25">
      <c r="A6" s="1" t="s">
        <v>5</v>
      </c>
      <c r="B6" s="1" t="s">
        <v>6</v>
      </c>
      <c r="C6" s="1" t="s">
        <v>12</v>
      </c>
      <c r="D6">
        <v>1.7685185185185182E-2</v>
      </c>
      <c r="E6" s="1" t="s">
        <v>8</v>
      </c>
    </row>
    <row r="7" spans="1:5" x14ac:dyDescent="0.25">
      <c r="A7" s="1" t="s">
        <v>5</v>
      </c>
      <c r="B7" s="1" t="s">
        <v>6</v>
      </c>
      <c r="C7" s="1" t="s">
        <v>13</v>
      </c>
      <c r="D7">
        <v>1.3530092592592594E-2</v>
      </c>
      <c r="E7" s="1" t="s">
        <v>8</v>
      </c>
    </row>
    <row r="8" spans="1:5" x14ac:dyDescent="0.25">
      <c r="A8" s="1" t="s">
        <v>5</v>
      </c>
      <c r="B8" s="1" t="s">
        <v>6</v>
      </c>
      <c r="C8" s="1" t="s">
        <v>14</v>
      </c>
      <c r="D8">
        <v>1.8587962962962962E-2</v>
      </c>
      <c r="E8" s="1" t="s">
        <v>8</v>
      </c>
    </row>
    <row r="9" spans="1:5" x14ac:dyDescent="0.25">
      <c r="A9" s="1" t="s">
        <v>5</v>
      </c>
      <c r="B9" s="1" t="s">
        <v>6</v>
      </c>
      <c r="C9" s="1" t="s">
        <v>15</v>
      </c>
      <c r="D9">
        <v>1.283564814814815E-2</v>
      </c>
      <c r="E9" s="1" t="s">
        <v>8</v>
      </c>
    </row>
    <row r="10" spans="1:5" x14ac:dyDescent="0.25">
      <c r="A10" s="1" t="s">
        <v>5</v>
      </c>
      <c r="B10" s="1" t="s">
        <v>6</v>
      </c>
      <c r="C10" s="1" t="s">
        <v>16</v>
      </c>
      <c r="D10">
        <v>1.4745370370370372E-2</v>
      </c>
      <c r="E10" s="1" t="s">
        <v>8</v>
      </c>
    </row>
    <row r="11" spans="1:5" x14ac:dyDescent="0.25">
      <c r="A11" s="1" t="s">
        <v>5</v>
      </c>
      <c r="B11" s="1" t="s">
        <v>6</v>
      </c>
      <c r="C11" s="1" t="s">
        <v>17</v>
      </c>
      <c r="D11">
        <v>1.5960648148148151E-2</v>
      </c>
      <c r="E11" s="1" t="s">
        <v>8</v>
      </c>
    </row>
    <row r="12" spans="1:5" x14ac:dyDescent="0.25">
      <c r="A12" s="1" t="s">
        <v>5</v>
      </c>
      <c r="B12" s="1" t="s">
        <v>6</v>
      </c>
      <c r="C12" s="1" t="s">
        <v>18</v>
      </c>
      <c r="D12">
        <v>1.3819444444444445E-2</v>
      </c>
      <c r="E12" s="1" t="s">
        <v>8</v>
      </c>
    </row>
    <row r="13" spans="1:5" x14ac:dyDescent="0.25">
      <c r="A13" s="1" t="s">
        <v>5</v>
      </c>
      <c r="B13" s="1" t="s">
        <v>6</v>
      </c>
      <c r="C13" s="1" t="s">
        <v>19</v>
      </c>
      <c r="D13">
        <v>1.5578703703703704E-2</v>
      </c>
      <c r="E13" s="1" t="s">
        <v>8</v>
      </c>
    </row>
    <row r="14" spans="1:5" x14ac:dyDescent="0.25">
      <c r="A14" s="1" t="s">
        <v>5</v>
      </c>
      <c r="B14" s="1" t="s">
        <v>6</v>
      </c>
      <c r="C14" s="1" t="s">
        <v>20</v>
      </c>
      <c r="D14">
        <v>1.1655092592592594E-2</v>
      </c>
      <c r="E14" s="1" t="s">
        <v>8</v>
      </c>
    </row>
    <row r="15" spans="1:5" x14ac:dyDescent="0.25">
      <c r="A15" s="1" t="s">
        <v>5</v>
      </c>
      <c r="B15" s="1" t="s">
        <v>6</v>
      </c>
      <c r="C15" s="1" t="s">
        <v>21</v>
      </c>
      <c r="D15">
        <v>1.4490740740740742E-2</v>
      </c>
      <c r="E15" s="1" t="s">
        <v>8</v>
      </c>
    </row>
    <row r="16" spans="1:5" x14ac:dyDescent="0.25">
      <c r="A16" s="1" t="s">
        <v>5</v>
      </c>
      <c r="B16" s="1" t="s">
        <v>6</v>
      </c>
      <c r="C16" s="1" t="s">
        <v>22</v>
      </c>
      <c r="D16">
        <v>2.0972222222222222E-2</v>
      </c>
      <c r="E16" s="1" t="s">
        <v>8</v>
      </c>
    </row>
    <row r="17" spans="1:5" x14ac:dyDescent="0.25">
      <c r="A17" s="1" t="s">
        <v>5</v>
      </c>
      <c r="B17" s="1" t="s">
        <v>6</v>
      </c>
      <c r="C17" s="1" t="s">
        <v>23</v>
      </c>
      <c r="D17">
        <v>1.4525462962962964E-2</v>
      </c>
      <c r="E17" s="1" t="s">
        <v>8</v>
      </c>
    </row>
    <row r="18" spans="1:5" x14ac:dyDescent="0.25">
      <c r="A18" s="1" t="s">
        <v>5</v>
      </c>
      <c r="B18" s="1" t="s">
        <v>6</v>
      </c>
      <c r="C18" s="1" t="s">
        <v>24</v>
      </c>
      <c r="D18">
        <v>1.7303240740740741E-2</v>
      </c>
      <c r="E18" s="1" t="s">
        <v>8</v>
      </c>
    </row>
    <row r="19" spans="1:5" x14ac:dyDescent="0.25">
      <c r="A19" s="1" t="s">
        <v>5</v>
      </c>
      <c r="B19" s="1" t="s">
        <v>6</v>
      </c>
      <c r="C19" s="1" t="s">
        <v>25</v>
      </c>
      <c r="D19">
        <v>1.5011574074074075E-2</v>
      </c>
      <c r="E19" s="1" t="s">
        <v>8</v>
      </c>
    </row>
    <row r="20" spans="1:5" x14ac:dyDescent="0.25">
      <c r="A20" s="1" t="s">
        <v>5</v>
      </c>
      <c r="B20" s="1" t="s">
        <v>6</v>
      </c>
      <c r="C20" s="1" t="s">
        <v>26</v>
      </c>
      <c r="D20">
        <v>1.6932870370370369E-2</v>
      </c>
      <c r="E20" s="1" t="s">
        <v>8</v>
      </c>
    </row>
    <row r="21" spans="1:5" x14ac:dyDescent="0.25">
      <c r="A21" s="1" t="s">
        <v>5</v>
      </c>
      <c r="B21" s="1" t="s">
        <v>6</v>
      </c>
      <c r="C21" s="1" t="s">
        <v>27</v>
      </c>
      <c r="D21">
        <v>1.0949074074074075E-2</v>
      </c>
      <c r="E21" s="1" t="s">
        <v>8</v>
      </c>
    </row>
    <row r="22" spans="1:5" x14ac:dyDescent="0.25">
      <c r="A22" s="1" t="s">
        <v>5</v>
      </c>
      <c r="B22" s="1" t="s">
        <v>6</v>
      </c>
      <c r="C22" s="1" t="s">
        <v>28</v>
      </c>
      <c r="D22">
        <v>1.247685185185185E-2</v>
      </c>
      <c r="E22" s="1" t="s">
        <v>8</v>
      </c>
    </row>
    <row r="23" spans="1:5" x14ac:dyDescent="0.25">
      <c r="A23" s="1" t="s">
        <v>5</v>
      </c>
      <c r="B23" s="1" t="s">
        <v>6</v>
      </c>
      <c r="C23" s="1" t="s">
        <v>29</v>
      </c>
      <c r="D23">
        <v>1.7546296296296296E-2</v>
      </c>
      <c r="E23" s="1" t="s">
        <v>8</v>
      </c>
    </row>
    <row r="24" spans="1:5" x14ac:dyDescent="0.25">
      <c r="A24" s="1" t="s">
        <v>5</v>
      </c>
      <c r="B24" s="1" t="s">
        <v>6</v>
      </c>
      <c r="C24" s="1" t="s">
        <v>30</v>
      </c>
      <c r="D24">
        <v>2.7939814814814817E-2</v>
      </c>
      <c r="E24" s="1" t="s">
        <v>8</v>
      </c>
    </row>
    <row r="25" spans="1:5" x14ac:dyDescent="0.25">
      <c r="A25" s="1" t="s">
        <v>5</v>
      </c>
      <c r="B25" s="1" t="s">
        <v>31</v>
      </c>
      <c r="C25" s="1" t="s">
        <v>7</v>
      </c>
      <c r="D25">
        <v>3.0092592592592591E-2</v>
      </c>
      <c r="E25" s="1" t="s">
        <v>8</v>
      </c>
    </row>
    <row r="26" spans="1:5" x14ac:dyDescent="0.25">
      <c r="A26" s="1" t="s">
        <v>5</v>
      </c>
      <c r="B26" s="1" t="s">
        <v>31</v>
      </c>
      <c r="C26" s="1" t="s">
        <v>9</v>
      </c>
      <c r="D26">
        <v>1.7997685185185186E-2</v>
      </c>
      <c r="E26" s="1" t="s">
        <v>8</v>
      </c>
    </row>
    <row r="27" spans="1:5" x14ac:dyDescent="0.25">
      <c r="A27" s="1" t="s">
        <v>5</v>
      </c>
      <c r="B27" s="1" t="s">
        <v>31</v>
      </c>
      <c r="C27" s="1" t="s">
        <v>13</v>
      </c>
      <c r="D27">
        <v>2.614583333333333E-2</v>
      </c>
      <c r="E27" s="1" t="s">
        <v>8</v>
      </c>
    </row>
    <row r="28" spans="1:5" x14ac:dyDescent="0.25">
      <c r="A28" s="1" t="s">
        <v>5</v>
      </c>
      <c r="B28" s="1" t="s">
        <v>31</v>
      </c>
      <c r="C28" s="1" t="s">
        <v>32</v>
      </c>
      <c r="D28">
        <v>3.4363425925925929E-2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15</v>
      </c>
      <c r="D29">
        <v>2.7268518518518515E-2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33</v>
      </c>
      <c r="D30">
        <v>2.943287037037037E-2</v>
      </c>
      <c r="E30" s="1" t="s">
        <v>8</v>
      </c>
    </row>
    <row r="31" spans="1:5" x14ac:dyDescent="0.25">
      <c r="A31" s="1" t="s">
        <v>5</v>
      </c>
      <c r="B31" s="1" t="s">
        <v>31</v>
      </c>
      <c r="C31" s="1" t="s">
        <v>17</v>
      </c>
      <c r="D31">
        <v>2.7824074074074074E-2</v>
      </c>
      <c r="E31" s="1" t="s">
        <v>8</v>
      </c>
    </row>
    <row r="32" spans="1:5" x14ac:dyDescent="0.25">
      <c r="A32" s="1" t="s">
        <v>5</v>
      </c>
      <c r="B32" s="1" t="s">
        <v>31</v>
      </c>
      <c r="C32" s="1" t="s">
        <v>20</v>
      </c>
      <c r="D32">
        <v>1.6527777777777777E-2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21</v>
      </c>
      <c r="D33">
        <v>2.119212962962963E-2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34</v>
      </c>
      <c r="D34">
        <v>3.9837962962962964E-2</v>
      </c>
      <c r="E34" s="1" t="s">
        <v>8</v>
      </c>
    </row>
    <row r="35" spans="1:5" x14ac:dyDescent="0.25">
      <c r="A35" s="1" t="s">
        <v>5</v>
      </c>
      <c r="B35" s="1" t="s">
        <v>31</v>
      </c>
      <c r="C35" s="1" t="s">
        <v>25</v>
      </c>
      <c r="D35">
        <v>3.1527777777777773E-2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35</v>
      </c>
      <c r="D36">
        <v>5.2638888888888881E-2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29</v>
      </c>
      <c r="D37">
        <v>2.6458333333333334E-2</v>
      </c>
      <c r="E37" s="1" t="s">
        <v>8</v>
      </c>
    </row>
    <row r="38" spans="1:5" x14ac:dyDescent="0.25">
      <c r="A38" s="1" t="s">
        <v>36</v>
      </c>
      <c r="B38" s="1" t="s">
        <v>6</v>
      </c>
      <c r="C38" s="1" t="s">
        <v>71</v>
      </c>
      <c r="D38">
        <v>1.1226851851851854E-2</v>
      </c>
      <c r="E38" s="1" t="s">
        <v>38</v>
      </c>
    </row>
    <row r="39" spans="1:5" x14ac:dyDescent="0.25">
      <c r="A39" s="1" t="s">
        <v>36</v>
      </c>
      <c r="B39" s="1" t="s">
        <v>6</v>
      </c>
      <c r="C39" s="1" t="s">
        <v>72</v>
      </c>
      <c r="D39">
        <v>1.4837962962962963E-2</v>
      </c>
      <c r="E39" s="1" t="s">
        <v>38</v>
      </c>
    </row>
    <row r="40" spans="1:5" x14ac:dyDescent="0.25">
      <c r="A40" s="1" t="s">
        <v>36</v>
      </c>
      <c r="B40" s="1" t="s">
        <v>6</v>
      </c>
      <c r="C40" s="1" t="s">
        <v>73</v>
      </c>
      <c r="D40">
        <v>1.4293981481481482E-2</v>
      </c>
      <c r="E40" s="1" t="s">
        <v>38</v>
      </c>
    </row>
    <row r="41" spans="1:5" x14ac:dyDescent="0.25">
      <c r="A41" s="1" t="s">
        <v>36</v>
      </c>
      <c r="B41" s="1" t="s">
        <v>6</v>
      </c>
      <c r="C41" s="1" t="s">
        <v>74</v>
      </c>
      <c r="D41">
        <v>1.5532407407407406E-2</v>
      </c>
      <c r="E41" s="1" t="s">
        <v>38</v>
      </c>
    </row>
    <row r="42" spans="1:5" x14ac:dyDescent="0.25">
      <c r="A42" s="1" t="s">
        <v>36</v>
      </c>
      <c r="B42" s="1" t="s">
        <v>6</v>
      </c>
      <c r="C42" s="1" t="s">
        <v>75</v>
      </c>
      <c r="D42">
        <v>9.0624999999999994E-3</v>
      </c>
      <c r="E42" s="1" t="s">
        <v>38</v>
      </c>
    </row>
    <row r="43" spans="1:5" x14ac:dyDescent="0.25">
      <c r="A43" s="1" t="s">
        <v>36</v>
      </c>
      <c r="B43" s="1" t="s">
        <v>6</v>
      </c>
      <c r="C43" s="1" t="s">
        <v>76</v>
      </c>
      <c r="D43">
        <v>1.6631944444444446E-2</v>
      </c>
      <c r="E43" s="1" t="s">
        <v>38</v>
      </c>
    </row>
    <row r="44" spans="1:5" x14ac:dyDescent="0.25">
      <c r="A44" s="1" t="s">
        <v>36</v>
      </c>
      <c r="B44" s="1" t="s">
        <v>6</v>
      </c>
      <c r="C44" s="1" t="s">
        <v>77</v>
      </c>
      <c r="D44">
        <v>1.2870370370370372E-2</v>
      </c>
      <c r="E44" s="1" t="s">
        <v>38</v>
      </c>
    </row>
    <row r="45" spans="1:5" x14ac:dyDescent="0.25">
      <c r="A45" s="1" t="s">
        <v>36</v>
      </c>
      <c r="B45" s="1" t="s">
        <v>6</v>
      </c>
      <c r="C45" s="1" t="s">
        <v>78</v>
      </c>
      <c r="D45">
        <v>1.269675925925926E-2</v>
      </c>
      <c r="E45" s="1" t="s">
        <v>38</v>
      </c>
    </row>
    <row r="46" spans="1:5" x14ac:dyDescent="0.25">
      <c r="A46" s="1" t="s">
        <v>36</v>
      </c>
      <c r="B46" s="1" t="s">
        <v>6</v>
      </c>
      <c r="C46" s="1" t="s">
        <v>79</v>
      </c>
      <c r="D46">
        <v>1.207175925925926E-2</v>
      </c>
      <c r="E46" s="1" t="s">
        <v>38</v>
      </c>
    </row>
    <row r="47" spans="1:5" x14ac:dyDescent="0.25">
      <c r="A47" s="1" t="s">
        <v>36</v>
      </c>
      <c r="B47" s="1" t="s">
        <v>6</v>
      </c>
      <c r="C47" s="1" t="s">
        <v>80</v>
      </c>
      <c r="D47">
        <v>9.432870370370371E-3</v>
      </c>
      <c r="E47" s="1" t="s">
        <v>38</v>
      </c>
    </row>
    <row r="48" spans="1:5" x14ac:dyDescent="0.25">
      <c r="A48" s="1" t="s">
        <v>36</v>
      </c>
      <c r="B48" s="1" t="s">
        <v>6</v>
      </c>
      <c r="C48" s="1" t="s">
        <v>81</v>
      </c>
      <c r="D48">
        <v>1.2280092592592592E-2</v>
      </c>
      <c r="E48" s="1" t="s">
        <v>38</v>
      </c>
    </row>
    <row r="49" spans="1:5" x14ac:dyDescent="0.25">
      <c r="A49" s="1" t="s">
        <v>36</v>
      </c>
      <c r="B49" s="1" t="s">
        <v>6</v>
      </c>
      <c r="C49" s="1" t="s">
        <v>82</v>
      </c>
      <c r="D49">
        <v>1.6122685185185184E-2</v>
      </c>
      <c r="E49" s="1" t="s">
        <v>38</v>
      </c>
    </row>
    <row r="50" spans="1:5" x14ac:dyDescent="0.25">
      <c r="A50" s="1" t="s">
        <v>36</v>
      </c>
      <c r="B50" s="1" t="s">
        <v>31</v>
      </c>
      <c r="C50" s="1" t="s">
        <v>80</v>
      </c>
      <c r="D50">
        <v>1.0486111111111111E-2</v>
      </c>
      <c r="E50" s="1" t="s">
        <v>38</v>
      </c>
    </row>
    <row r="51" spans="1:5" x14ac:dyDescent="0.25">
      <c r="A51" s="1" t="s">
        <v>36</v>
      </c>
      <c r="B51" s="1" t="s">
        <v>31</v>
      </c>
      <c r="C51" s="1" t="s">
        <v>83</v>
      </c>
      <c r="D51">
        <v>1.1273148148148148E-2</v>
      </c>
      <c r="E51" s="1" t="s">
        <v>38</v>
      </c>
    </row>
    <row r="52" spans="1:5" x14ac:dyDescent="0.25">
      <c r="A52" s="1" t="s">
        <v>36</v>
      </c>
      <c r="B52" s="1" t="s">
        <v>31</v>
      </c>
      <c r="C52" s="1" t="s">
        <v>84</v>
      </c>
      <c r="D52">
        <v>1.1944444444444445E-2</v>
      </c>
      <c r="E52" s="1" t="s">
        <v>38</v>
      </c>
    </row>
    <row r="53" spans="1:5" x14ac:dyDescent="0.25">
      <c r="A53" s="1" t="s">
        <v>36</v>
      </c>
      <c r="B53" s="1" t="s">
        <v>31</v>
      </c>
      <c r="C53" s="1" t="s">
        <v>85</v>
      </c>
      <c r="D53">
        <v>1.2337962962962962E-2</v>
      </c>
      <c r="E53" s="1" t="s">
        <v>38</v>
      </c>
    </row>
    <row r="54" spans="1:5" x14ac:dyDescent="0.25">
      <c r="A54" s="1" t="s">
        <v>36</v>
      </c>
      <c r="B54" s="1" t="s">
        <v>31</v>
      </c>
      <c r="C54" s="1" t="s">
        <v>86</v>
      </c>
      <c r="D54">
        <v>1.3807870370370371E-2</v>
      </c>
      <c r="E54" s="1" t="s">
        <v>38</v>
      </c>
    </row>
    <row r="55" spans="1:5" x14ac:dyDescent="0.25">
      <c r="A55" s="1" t="s">
        <v>36</v>
      </c>
      <c r="B55" s="1" t="s">
        <v>31</v>
      </c>
      <c r="C55" s="1" t="s">
        <v>87</v>
      </c>
      <c r="D55">
        <v>1.4108796296296295E-2</v>
      </c>
      <c r="E55" s="1" t="s">
        <v>38</v>
      </c>
    </row>
    <row r="56" spans="1:5" x14ac:dyDescent="0.25">
      <c r="A56" s="1" t="s">
        <v>36</v>
      </c>
      <c r="B56" s="1" t="s">
        <v>31</v>
      </c>
      <c r="C56" s="1" t="s">
        <v>88</v>
      </c>
      <c r="D56">
        <v>1.462962962962963E-2</v>
      </c>
      <c r="E56" s="1" t="s">
        <v>38</v>
      </c>
    </row>
    <row r="57" spans="1:5" x14ac:dyDescent="0.25">
      <c r="A57" s="1" t="s">
        <v>36</v>
      </c>
      <c r="B57" s="1" t="s">
        <v>31</v>
      </c>
      <c r="C57" s="1" t="s">
        <v>89</v>
      </c>
      <c r="D57">
        <v>1.6296296296296295E-2</v>
      </c>
      <c r="E57" s="1" t="s">
        <v>38</v>
      </c>
    </row>
    <row r="58" spans="1:5" x14ac:dyDescent="0.25">
      <c r="A58" s="1" t="s">
        <v>36</v>
      </c>
      <c r="B58" s="1" t="s">
        <v>31</v>
      </c>
      <c r="C58" s="1" t="s">
        <v>90</v>
      </c>
      <c r="D58">
        <v>1.6898148148148148E-2</v>
      </c>
      <c r="E58" s="1" t="s">
        <v>38</v>
      </c>
    </row>
    <row r="59" spans="1:5" x14ac:dyDescent="0.25">
      <c r="A59" s="1" t="s">
        <v>47</v>
      </c>
      <c r="B59" s="1" t="s">
        <v>6</v>
      </c>
      <c r="C59" s="1" t="s">
        <v>7</v>
      </c>
      <c r="D59">
        <v>2.0555555555555556E-2</v>
      </c>
      <c r="E59" s="1" t="s">
        <v>8</v>
      </c>
    </row>
    <row r="60" spans="1:5" x14ac:dyDescent="0.25">
      <c r="A60" s="1" t="s">
        <v>47</v>
      </c>
      <c r="B60" s="1" t="s">
        <v>6</v>
      </c>
      <c r="C60" s="1" t="s">
        <v>10</v>
      </c>
      <c r="D60">
        <v>2.0127314814814817E-2</v>
      </c>
      <c r="E60" s="1" t="s">
        <v>8</v>
      </c>
    </row>
    <row r="61" spans="1:5" x14ac:dyDescent="0.25">
      <c r="A61" s="1" t="s">
        <v>47</v>
      </c>
      <c r="B61" s="1" t="s">
        <v>6</v>
      </c>
      <c r="C61" s="1" t="s">
        <v>11</v>
      </c>
      <c r="D61">
        <v>1.2210648148148146E-2</v>
      </c>
      <c r="E61" s="1" t="s">
        <v>8</v>
      </c>
    </row>
    <row r="62" spans="1:5" x14ac:dyDescent="0.25">
      <c r="A62" s="1" t="s">
        <v>47</v>
      </c>
      <c r="B62" s="1" t="s">
        <v>6</v>
      </c>
      <c r="C62" s="1" t="s">
        <v>12</v>
      </c>
      <c r="D62">
        <v>1.877314814814815E-2</v>
      </c>
      <c r="E62" s="1" t="s">
        <v>8</v>
      </c>
    </row>
    <row r="63" spans="1:5" x14ac:dyDescent="0.25">
      <c r="A63" s="1" t="s">
        <v>47</v>
      </c>
      <c r="B63" s="1" t="s">
        <v>6</v>
      </c>
      <c r="C63" s="1" t="s">
        <v>13</v>
      </c>
      <c r="D63">
        <v>1.383101851851852E-2</v>
      </c>
      <c r="E63" s="1" t="s">
        <v>8</v>
      </c>
    </row>
    <row r="64" spans="1:5" x14ac:dyDescent="0.25">
      <c r="A64" s="1" t="s">
        <v>47</v>
      </c>
      <c r="B64" s="1" t="s">
        <v>6</v>
      </c>
      <c r="C64" s="1" t="s">
        <v>14</v>
      </c>
      <c r="D64">
        <v>2.2916666666666669E-2</v>
      </c>
      <c r="E64" s="1" t="s">
        <v>8</v>
      </c>
    </row>
    <row r="65" spans="1:5" x14ac:dyDescent="0.25">
      <c r="A65" s="1" t="s">
        <v>47</v>
      </c>
      <c r="B65" s="1" t="s">
        <v>6</v>
      </c>
      <c r="C65" s="1" t="s">
        <v>15</v>
      </c>
      <c r="D65">
        <v>1.6111111111111111E-2</v>
      </c>
      <c r="E65" s="1" t="s">
        <v>8</v>
      </c>
    </row>
    <row r="66" spans="1:5" x14ac:dyDescent="0.25">
      <c r="A66" s="1" t="s">
        <v>47</v>
      </c>
      <c r="B66" s="1" t="s">
        <v>6</v>
      </c>
      <c r="C66" s="1" t="s">
        <v>18</v>
      </c>
      <c r="D66">
        <v>2.5868055555555557E-2</v>
      </c>
      <c r="E66" s="1" t="s">
        <v>8</v>
      </c>
    </row>
    <row r="67" spans="1:5" x14ac:dyDescent="0.25">
      <c r="A67" s="1" t="s">
        <v>47</v>
      </c>
      <c r="B67" s="1" t="s">
        <v>6</v>
      </c>
      <c r="C67" s="1" t="s">
        <v>19</v>
      </c>
      <c r="D67">
        <v>2.3935185185185184E-2</v>
      </c>
      <c r="E67" s="1" t="s">
        <v>8</v>
      </c>
    </row>
    <row r="68" spans="1:5" x14ac:dyDescent="0.25">
      <c r="A68" s="1" t="s">
        <v>47</v>
      </c>
      <c r="B68" s="1" t="s">
        <v>6</v>
      </c>
      <c r="C68" s="1" t="s">
        <v>20</v>
      </c>
      <c r="D68">
        <v>1.2002314814814815E-2</v>
      </c>
      <c r="E68" s="1" t="s">
        <v>8</v>
      </c>
    </row>
    <row r="69" spans="1:5" x14ac:dyDescent="0.25">
      <c r="A69" s="1" t="s">
        <v>47</v>
      </c>
      <c r="B69" s="1" t="s">
        <v>6</v>
      </c>
      <c r="C69" s="1" t="s">
        <v>21</v>
      </c>
      <c r="D69">
        <v>1.6377314814814813E-2</v>
      </c>
      <c r="E69" s="1" t="s">
        <v>8</v>
      </c>
    </row>
    <row r="70" spans="1:5" x14ac:dyDescent="0.25">
      <c r="A70" s="1" t="s">
        <v>47</v>
      </c>
      <c r="B70" s="1" t="s">
        <v>6</v>
      </c>
      <c r="C70" s="1" t="s">
        <v>22</v>
      </c>
      <c r="D70">
        <v>2.5231481481481483E-2</v>
      </c>
      <c r="E70" s="1" t="s">
        <v>8</v>
      </c>
    </row>
    <row r="71" spans="1:5" x14ac:dyDescent="0.25">
      <c r="A71" s="1" t="s">
        <v>47</v>
      </c>
      <c r="B71" s="1" t="s">
        <v>6</v>
      </c>
      <c r="C71" s="1" t="s">
        <v>48</v>
      </c>
      <c r="D71">
        <v>3.0266203703703708E-2</v>
      </c>
      <c r="E71" s="1" t="s">
        <v>8</v>
      </c>
    </row>
    <row r="72" spans="1:5" x14ac:dyDescent="0.25">
      <c r="A72" s="1" t="s">
        <v>47</v>
      </c>
      <c r="B72" s="1" t="s">
        <v>6</v>
      </c>
      <c r="C72" s="1" t="s">
        <v>25</v>
      </c>
      <c r="D72">
        <v>1.6550925925925924E-2</v>
      </c>
      <c r="E72" s="1" t="s">
        <v>8</v>
      </c>
    </row>
    <row r="73" spans="1:5" x14ac:dyDescent="0.25">
      <c r="A73" s="1" t="s">
        <v>47</v>
      </c>
      <c r="B73" s="1" t="s">
        <v>6</v>
      </c>
      <c r="C73" s="1" t="s">
        <v>26</v>
      </c>
      <c r="D73">
        <v>1.849537037037037E-2</v>
      </c>
      <c r="E73" s="1" t="s">
        <v>8</v>
      </c>
    </row>
    <row r="74" spans="1:5" x14ac:dyDescent="0.25">
      <c r="A74" s="1" t="s">
        <v>47</v>
      </c>
      <c r="B74" s="1" t="s">
        <v>6</v>
      </c>
      <c r="C74" s="1" t="s">
        <v>27</v>
      </c>
      <c r="D74">
        <v>1.2037037037037035E-2</v>
      </c>
      <c r="E74" s="1" t="s">
        <v>8</v>
      </c>
    </row>
    <row r="75" spans="1:5" x14ac:dyDescent="0.25">
      <c r="A75" s="1" t="s">
        <v>47</v>
      </c>
      <c r="B75" s="1" t="s">
        <v>6</v>
      </c>
      <c r="C75" s="1" t="s">
        <v>28</v>
      </c>
      <c r="D75">
        <v>1.4143518518518519E-2</v>
      </c>
      <c r="E75" s="1" t="s">
        <v>8</v>
      </c>
    </row>
    <row r="76" spans="1:5" x14ac:dyDescent="0.25">
      <c r="A76" s="1" t="s">
        <v>47</v>
      </c>
      <c r="B76" s="1" t="s">
        <v>6</v>
      </c>
      <c r="C76" s="1" t="s">
        <v>29</v>
      </c>
      <c r="D76">
        <v>2.1203703703703707E-2</v>
      </c>
      <c r="E76" s="1" t="s">
        <v>8</v>
      </c>
    </row>
    <row r="77" spans="1:5" x14ac:dyDescent="0.25">
      <c r="A77" s="1" t="s">
        <v>47</v>
      </c>
      <c r="B77" s="1" t="s">
        <v>6</v>
      </c>
      <c r="C77" s="1" t="s">
        <v>30</v>
      </c>
      <c r="D77">
        <v>3.5868055555555556E-2</v>
      </c>
      <c r="E77" s="1" t="s">
        <v>8</v>
      </c>
    </row>
    <row r="78" spans="1:5" x14ac:dyDescent="0.25">
      <c r="A78" s="1" t="s">
        <v>47</v>
      </c>
      <c r="B78" s="1" t="s">
        <v>6</v>
      </c>
      <c r="C78" s="1" t="s">
        <v>49</v>
      </c>
      <c r="D78">
        <v>3.078703703703704E-2</v>
      </c>
      <c r="E78" s="1" t="s">
        <v>8</v>
      </c>
    </row>
    <row r="79" spans="1:5" x14ac:dyDescent="0.25">
      <c r="A79" s="1" t="s">
        <v>47</v>
      </c>
      <c r="B79" s="1" t="s">
        <v>31</v>
      </c>
      <c r="C79" s="1" t="s">
        <v>7</v>
      </c>
      <c r="D79">
        <v>4.6145833333333337E-2</v>
      </c>
      <c r="E79" s="1" t="s">
        <v>8</v>
      </c>
    </row>
    <row r="80" spans="1:5" x14ac:dyDescent="0.25">
      <c r="A80" s="1" t="s">
        <v>47</v>
      </c>
      <c r="B80" s="1" t="s">
        <v>31</v>
      </c>
      <c r="C80" s="1" t="s">
        <v>11</v>
      </c>
      <c r="D80">
        <v>2.9363425925925921E-2</v>
      </c>
      <c r="E80" s="1" t="s">
        <v>8</v>
      </c>
    </row>
    <row r="81" spans="1:5" x14ac:dyDescent="0.25">
      <c r="A81" s="1" t="s">
        <v>47</v>
      </c>
      <c r="B81" s="1" t="s">
        <v>31</v>
      </c>
      <c r="C81" s="1" t="s">
        <v>13</v>
      </c>
      <c r="D81">
        <v>2.461805555555556E-2</v>
      </c>
      <c r="E81" s="1" t="s">
        <v>8</v>
      </c>
    </row>
    <row r="82" spans="1:5" x14ac:dyDescent="0.25">
      <c r="A82" s="1" t="s">
        <v>47</v>
      </c>
      <c r="B82" s="1" t="s">
        <v>31</v>
      </c>
      <c r="C82" s="1" t="s">
        <v>32</v>
      </c>
      <c r="D82">
        <v>3.5127314814814813E-2</v>
      </c>
      <c r="E82" s="1" t="s">
        <v>8</v>
      </c>
    </row>
    <row r="83" spans="1:5" x14ac:dyDescent="0.25">
      <c r="A83" s="1" t="s">
        <v>47</v>
      </c>
      <c r="B83" s="1" t="s">
        <v>31</v>
      </c>
      <c r="C83" s="1" t="s">
        <v>33</v>
      </c>
      <c r="D83">
        <v>3.1620370370370368E-2</v>
      </c>
      <c r="E83" s="1" t="s">
        <v>8</v>
      </c>
    </row>
    <row r="84" spans="1:5" x14ac:dyDescent="0.25">
      <c r="A84" s="1" t="s">
        <v>47</v>
      </c>
      <c r="B84" s="1" t="s">
        <v>31</v>
      </c>
      <c r="C84" s="1" t="s">
        <v>17</v>
      </c>
      <c r="D84">
        <v>4.2048611111111106E-2</v>
      </c>
      <c r="E84" s="1" t="s">
        <v>8</v>
      </c>
    </row>
    <row r="85" spans="1:5" x14ac:dyDescent="0.25">
      <c r="A85" s="1" t="s">
        <v>47</v>
      </c>
      <c r="B85" s="1" t="s">
        <v>31</v>
      </c>
      <c r="C85" s="1" t="s">
        <v>20</v>
      </c>
      <c r="D85">
        <v>2.210648148148148E-2</v>
      </c>
      <c r="E85" s="1" t="s">
        <v>8</v>
      </c>
    </row>
    <row r="86" spans="1:5" x14ac:dyDescent="0.25">
      <c r="A86" s="1" t="s">
        <v>47</v>
      </c>
      <c r="B86" s="1" t="s">
        <v>31</v>
      </c>
      <c r="C86" s="1" t="s">
        <v>21</v>
      </c>
      <c r="D86">
        <v>2.8043981481481479E-2</v>
      </c>
      <c r="E86" s="1" t="s">
        <v>8</v>
      </c>
    </row>
    <row r="87" spans="1:5" x14ac:dyDescent="0.25">
      <c r="A87" s="1" t="s">
        <v>47</v>
      </c>
      <c r="B87" s="1" t="s">
        <v>31</v>
      </c>
      <c r="C87" s="1" t="s">
        <v>34</v>
      </c>
      <c r="D87">
        <v>3.2048611111111111E-2</v>
      </c>
      <c r="E87" s="1" t="s">
        <v>8</v>
      </c>
    </row>
    <row r="88" spans="1:5" x14ac:dyDescent="0.25">
      <c r="A88" s="1" t="s">
        <v>47</v>
      </c>
      <c r="B88" s="1" t="s">
        <v>31</v>
      </c>
      <c r="C88" s="1" t="s">
        <v>35</v>
      </c>
      <c r="D88">
        <v>5.5763888888888891E-2</v>
      </c>
      <c r="E88" s="1" t="s">
        <v>8</v>
      </c>
    </row>
    <row r="89" spans="1:5" x14ac:dyDescent="0.25">
      <c r="A89" s="1" t="s">
        <v>50</v>
      </c>
      <c r="B89" s="1" t="s">
        <v>6</v>
      </c>
      <c r="C89" s="1" t="s">
        <v>91</v>
      </c>
      <c r="D89">
        <v>1.5787037037037037E-2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75</v>
      </c>
      <c r="D90">
        <v>1.0497685185185186E-2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88</v>
      </c>
      <c r="D91">
        <v>1.4745370370370372E-2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83</v>
      </c>
      <c r="D92">
        <v>9.8611111111111104E-3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92</v>
      </c>
      <c r="D93">
        <v>1.9016203703703705E-2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93</v>
      </c>
      <c r="D94">
        <v>1.1782407407407406E-2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82</v>
      </c>
      <c r="D95">
        <v>1.7048611111111112E-2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81</v>
      </c>
      <c r="D96">
        <v>1.6319444444444445E-2</v>
      </c>
      <c r="E96" s="1" t="s">
        <v>38</v>
      </c>
    </row>
    <row r="97" spans="1:5" x14ac:dyDescent="0.25">
      <c r="A97" s="1" t="s">
        <v>50</v>
      </c>
      <c r="B97" s="1" t="s">
        <v>6</v>
      </c>
      <c r="C97" s="1" t="s">
        <v>80</v>
      </c>
      <c r="D97">
        <v>1.0497685185185186E-2</v>
      </c>
      <c r="E97" s="1" t="s">
        <v>38</v>
      </c>
    </row>
    <row r="98" spans="1:5" x14ac:dyDescent="0.25">
      <c r="A98" s="1" t="s">
        <v>50</v>
      </c>
      <c r="B98" s="1" t="s">
        <v>6</v>
      </c>
      <c r="C98" s="1" t="s">
        <v>79</v>
      </c>
      <c r="D98">
        <v>1.2974537037037036E-2</v>
      </c>
      <c r="E98" s="1" t="s">
        <v>38</v>
      </c>
    </row>
    <row r="99" spans="1:5" x14ac:dyDescent="0.25">
      <c r="A99" s="1" t="s">
        <v>50</v>
      </c>
      <c r="B99" s="1" t="s">
        <v>6</v>
      </c>
      <c r="C99" s="1" t="s">
        <v>73</v>
      </c>
      <c r="D99">
        <v>1.6712962962962961E-2</v>
      </c>
      <c r="E99" s="1" t="s">
        <v>38</v>
      </c>
    </row>
    <row r="100" spans="1:5" x14ac:dyDescent="0.25">
      <c r="A100" s="1" t="s">
        <v>50</v>
      </c>
      <c r="B100" s="1" t="s">
        <v>6</v>
      </c>
      <c r="C100" s="1" t="s">
        <v>71</v>
      </c>
      <c r="D100">
        <v>1.1747685185185186E-2</v>
      </c>
      <c r="E100" s="1" t="s">
        <v>38</v>
      </c>
    </row>
    <row r="101" spans="1:5" x14ac:dyDescent="0.25">
      <c r="A101" s="1" t="s">
        <v>50</v>
      </c>
      <c r="B101" s="1" t="s">
        <v>31</v>
      </c>
      <c r="C101" s="1" t="s">
        <v>83</v>
      </c>
      <c r="D101">
        <v>1.2453703703703703E-2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84</v>
      </c>
      <c r="D102">
        <v>1.2708333333333334E-2</v>
      </c>
      <c r="E102" s="1" t="s">
        <v>38</v>
      </c>
    </row>
    <row r="103" spans="1:5" x14ac:dyDescent="0.25">
      <c r="A103" s="1" t="s">
        <v>50</v>
      </c>
      <c r="B103" s="1" t="s">
        <v>31</v>
      </c>
      <c r="C103" s="1" t="s">
        <v>80</v>
      </c>
      <c r="D103">
        <v>1.3333333333333334E-2</v>
      </c>
      <c r="E103" s="1" t="s">
        <v>38</v>
      </c>
    </row>
    <row r="104" spans="1:5" x14ac:dyDescent="0.25">
      <c r="A104" s="1" t="s">
        <v>50</v>
      </c>
      <c r="B104" s="1" t="s">
        <v>31</v>
      </c>
      <c r="C104" s="1" t="s">
        <v>87</v>
      </c>
      <c r="D104">
        <v>1.6134259259259261E-2</v>
      </c>
      <c r="E104" s="1" t="s">
        <v>38</v>
      </c>
    </row>
    <row r="105" spans="1:5" x14ac:dyDescent="0.25">
      <c r="A105" s="1" t="s">
        <v>50</v>
      </c>
      <c r="B105" s="1" t="s">
        <v>31</v>
      </c>
      <c r="C105" s="1" t="s">
        <v>85</v>
      </c>
      <c r="D105">
        <v>1.7476851851851851E-2</v>
      </c>
      <c r="E105" s="1" t="s">
        <v>38</v>
      </c>
    </row>
    <row r="106" spans="1:5" x14ac:dyDescent="0.25">
      <c r="A106" s="1" t="s">
        <v>50</v>
      </c>
      <c r="B106" s="1" t="s">
        <v>31</v>
      </c>
      <c r="C106" s="1" t="s">
        <v>88</v>
      </c>
      <c r="D106">
        <v>1.8101851851851852E-2</v>
      </c>
      <c r="E106" s="1" t="s">
        <v>38</v>
      </c>
    </row>
    <row r="107" spans="1:5" x14ac:dyDescent="0.25">
      <c r="A107" s="1" t="s">
        <v>50</v>
      </c>
      <c r="B107" s="1" t="s">
        <v>31</v>
      </c>
      <c r="C107" s="1" t="s">
        <v>89</v>
      </c>
      <c r="D107">
        <v>1.8692129629629631E-2</v>
      </c>
      <c r="E107" s="1" t="s">
        <v>38</v>
      </c>
    </row>
    <row r="108" spans="1:5" x14ac:dyDescent="0.25">
      <c r="A108" s="1" t="s">
        <v>52</v>
      </c>
      <c r="B108" s="1" t="s">
        <v>6</v>
      </c>
      <c r="C108" s="1" t="s">
        <v>27</v>
      </c>
      <c r="D108">
        <v>1.3263888888888889E-2</v>
      </c>
      <c r="E108" s="1" t="s">
        <v>8</v>
      </c>
    </row>
    <row r="109" spans="1:5" x14ac:dyDescent="0.25">
      <c r="A109" s="1" t="s">
        <v>52</v>
      </c>
      <c r="B109" s="1" t="s">
        <v>6</v>
      </c>
      <c r="C109" s="1" t="s">
        <v>45</v>
      </c>
      <c r="D109">
        <v>1.3472222222222221E-2</v>
      </c>
      <c r="E109" s="1" t="s">
        <v>8</v>
      </c>
    </row>
    <row r="110" spans="1:5" x14ac:dyDescent="0.25">
      <c r="A110" s="1" t="s">
        <v>52</v>
      </c>
      <c r="B110" s="1" t="s">
        <v>6</v>
      </c>
      <c r="C110" s="1" t="s">
        <v>11</v>
      </c>
      <c r="D110">
        <v>1.3518518518518518E-2</v>
      </c>
      <c r="E110" s="1" t="s">
        <v>8</v>
      </c>
    </row>
    <row r="111" spans="1:5" x14ac:dyDescent="0.25">
      <c r="A111" s="1" t="s">
        <v>52</v>
      </c>
      <c r="B111" s="1" t="s">
        <v>6</v>
      </c>
      <c r="C111" s="1" t="s">
        <v>20</v>
      </c>
      <c r="D111">
        <v>1.383101851851852E-2</v>
      </c>
      <c r="E111" s="1" t="s">
        <v>8</v>
      </c>
    </row>
    <row r="112" spans="1:5" x14ac:dyDescent="0.25">
      <c r="A112" s="1" t="s">
        <v>52</v>
      </c>
      <c r="B112" s="1" t="s">
        <v>6</v>
      </c>
      <c r="C112" s="1" t="s">
        <v>53</v>
      </c>
      <c r="D112">
        <v>1.4259259259259261E-2</v>
      </c>
      <c r="E112" s="1" t="s">
        <v>8</v>
      </c>
    </row>
    <row r="113" spans="1:5" x14ac:dyDescent="0.25">
      <c r="A113" s="1" t="s">
        <v>52</v>
      </c>
      <c r="B113" s="1" t="s">
        <v>6</v>
      </c>
      <c r="C113" s="1" t="s">
        <v>15</v>
      </c>
      <c r="D113">
        <v>1.6296296296296295E-2</v>
      </c>
      <c r="E113" s="1" t="s">
        <v>8</v>
      </c>
    </row>
    <row r="114" spans="1:5" x14ac:dyDescent="0.25">
      <c r="A114" s="1" t="s">
        <v>52</v>
      </c>
      <c r="B114" s="1" t="s">
        <v>6</v>
      </c>
      <c r="C114" s="1" t="s">
        <v>13</v>
      </c>
      <c r="D114">
        <v>1.6481481481481482E-2</v>
      </c>
      <c r="E114" s="1" t="s">
        <v>8</v>
      </c>
    </row>
    <row r="115" spans="1:5" x14ac:dyDescent="0.25">
      <c r="A115" s="1" t="s">
        <v>52</v>
      </c>
      <c r="B115" s="1" t="s">
        <v>6</v>
      </c>
      <c r="C115" s="1" t="s">
        <v>25</v>
      </c>
      <c r="D115">
        <v>1.8067129629629631E-2</v>
      </c>
      <c r="E115" s="1" t="s">
        <v>8</v>
      </c>
    </row>
    <row r="116" spans="1:5" x14ac:dyDescent="0.25">
      <c r="A116" s="1" t="s">
        <v>52</v>
      </c>
      <c r="B116" s="1" t="s">
        <v>6</v>
      </c>
      <c r="C116" s="1" t="s">
        <v>21</v>
      </c>
      <c r="D116">
        <v>1.8587962962962962E-2</v>
      </c>
      <c r="E116" s="1" t="s">
        <v>8</v>
      </c>
    </row>
    <row r="117" spans="1:5" x14ac:dyDescent="0.25">
      <c r="A117" s="1" t="s">
        <v>52</v>
      </c>
      <c r="B117" s="1" t="s">
        <v>6</v>
      </c>
      <c r="C117" s="1" t="s">
        <v>12</v>
      </c>
      <c r="D117">
        <v>1.996527777777778E-2</v>
      </c>
      <c r="E117" s="1" t="s">
        <v>8</v>
      </c>
    </row>
    <row r="118" spans="1:5" x14ac:dyDescent="0.25">
      <c r="A118" s="1" t="s">
        <v>52</v>
      </c>
      <c r="B118" s="1" t="s">
        <v>6</v>
      </c>
      <c r="C118" s="1" t="s">
        <v>10</v>
      </c>
      <c r="D118">
        <v>2.0162037037037037E-2</v>
      </c>
      <c r="E118" s="1" t="s">
        <v>8</v>
      </c>
    </row>
    <row r="119" spans="1:5" x14ac:dyDescent="0.25">
      <c r="A119" s="1" t="s">
        <v>52</v>
      </c>
      <c r="B119" s="1" t="s">
        <v>6</v>
      </c>
      <c r="C119" s="1" t="s">
        <v>29</v>
      </c>
      <c r="D119">
        <v>2.0949074074074075E-2</v>
      </c>
      <c r="E119" s="1" t="s">
        <v>8</v>
      </c>
    </row>
    <row r="120" spans="1:5" x14ac:dyDescent="0.25">
      <c r="A120" s="1" t="s">
        <v>52</v>
      </c>
      <c r="B120" s="1" t="s">
        <v>6</v>
      </c>
      <c r="C120" s="1" t="s">
        <v>18</v>
      </c>
      <c r="D120">
        <v>2.1539351851851851E-2</v>
      </c>
      <c r="E120" s="1" t="s">
        <v>8</v>
      </c>
    </row>
    <row r="121" spans="1:5" x14ac:dyDescent="0.25">
      <c r="A121" s="1" t="s">
        <v>52</v>
      </c>
      <c r="B121" s="1" t="s">
        <v>6</v>
      </c>
      <c r="C121" s="1" t="s">
        <v>14</v>
      </c>
      <c r="D121">
        <v>2.4745370370370372E-2</v>
      </c>
      <c r="E121" s="1" t="s">
        <v>8</v>
      </c>
    </row>
    <row r="122" spans="1:5" x14ac:dyDescent="0.25">
      <c r="A122" s="1" t="s">
        <v>52</v>
      </c>
      <c r="B122" s="1" t="s">
        <v>6</v>
      </c>
      <c r="C122" s="1" t="s">
        <v>7</v>
      </c>
      <c r="D122">
        <v>2.508101851851852E-2</v>
      </c>
      <c r="E122" s="1" t="s">
        <v>8</v>
      </c>
    </row>
    <row r="123" spans="1:5" x14ac:dyDescent="0.25">
      <c r="A123" s="1" t="s">
        <v>52</v>
      </c>
      <c r="B123" s="1" t="s">
        <v>6</v>
      </c>
      <c r="C123" s="1" t="s">
        <v>19</v>
      </c>
      <c r="D123">
        <v>2.7731481481481478E-2</v>
      </c>
      <c r="E123" s="1" t="s">
        <v>8</v>
      </c>
    </row>
    <row r="124" spans="1:5" x14ac:dyDescent="0.25">
      <c r="A124" s="1" t="s">
        <v>52</v>
      </c>
      <c r="B124" s="1" t="s">
        <v>6</v>
      </c>
      <c r="C124" s="1" t="s">
        <v>22</v>
      </c>
      <c r="D124">
        <v>2.8969907407407406E-2</v>
      </c>
      <c r="E124" s="1" t="s">
        <v>8</v>
      </c>
    </row>
    <row r="125" spans="1:5" x14ac:dyDescent="0.25">
      <c r="A125" s="1" t="s">
        <v>52</v>
      </c>
      <c r="B125" s="1" t="s">
        <v>6</v>
      </c>
      <c r="C125" s="1" t="s">
        <v>49</v>
      </c>
      <c r="D125">
        <v>3.5208333333333335E-2</v>
      </c>
      <c r="E125" s="1" t="s">
        <v>8</v>
      </c>
    </row>
    <row r="126" spans="1:5" x14ac:dyDescent="0.25">
      <c r="A126" s="1" t="s">
        <v>52</v>
      </c>
      <c r="B126" s="1" t="s">
        <v>31</v>
      </c>
      <c r="C126" s="1" t="s">
        <v>20</v>
      </c>
      <c r="D126">
        <v>1.9282407407407408E-2</v>
      </c>
      <c r="E126" s="1" t="s">
        <v>8</v>
      </c>
    </row>
    <row r="127" spans="1:5" x14ac:dyDescent="0.25">
      <c r="A127" s="1" t="s">
        <v>52</v>
      </c>
      <c r="B127" s="1" t="s">
        <v>31</v>
      </c>
      <c r="C127" s="1" t="s">
        <v>13</v>
      </c>
      <c r="D127">
        <v>2.4965277777777781E-2</v>
      </c>
      <c r="E127" s="1" t="s">
        <v>8</v>
      </c>
    </row>
    <row r="128" spans="1:5" x14ac:dyDescent="0.25">
      <c r="A128" s="1" t="s">
        <v>52</v>
      </c>
      <c r="B128" s="1" t="s">
        <v>31</v>
      </c>
      <c r="C128" s="1" t="s">
        <v>53</v>
      </c>
      <c r="D128">
        <v>2.525462962962963E-2</v>
      </c>
      <c r="E128" s="1" t="s">
        <v>8</v>
      </c>
    </row>
    <row r="129" spans="1:5" x14ac:dyDescent="0.25">
      <c r="A129" s="1" t="s">
        <v>52</v>
      </c>
      <c r="B129" s="1" t="s">
        <v>31</v>
      </c>
      <c r="C129" s="1" t="s">
        <v>7</v>
      </c>
      <c r="D129">
        <v>3.1435185185185184E-2</v>
      </c>
      <c r="E129" s="1" t="s">
        <v>8</v>
      </c>
    </row>
    <row r="130" spans="1:5" x14ac:dyDescent="0.25">
      <c r="A130" s="1" t="s">
        <v>52</v>
      </c>
      <c r="B130" s="1" t="s">
        <v>31</v>
      </c>
      <c r="C130" s="1" t="s">
        <v>34</v>
      </c>
      <c r="D130">
        <v>3.2546296296296295E-2</v>
      </c>
      <c r="E130" s="1" t="s">
        <v>8</v>
      </c>
    </row>
    <row r="131" spans="1:5" x14ac:dyDescent="0.25">
      <c r="A131" s="1" t="s">
        <v>52</v>
      </c>
      <c r="B131" s="1" t="s">
        <v>31</v>
      </c>
      <c r="C131" s="1" t="s">
        <v>49</v>
      </c>
      <c r="D131">
        <v>3.5300925925925923E-2</v>
      </c>
      <c r="E131" s="1" t="s">
        <v>8</v>
      </c>
    </row>
    <row r="132" spans="1:5" x14ac:dyDescent="0.25">
      <c r="A132" s="1" t="s">
        <v>54</v>
      </c>
      <c r="B132" s="1" t="s">
        <v>6</v>
      </c>
      <c r="C132" s="1" t="s">
        <v>75</v>
      </c>
      <c r="D132">
        <v>1.0289351851851852E-2</v>
      </c>
      <c r="E132" s="1" t="s">
        <v>38</v>
      </c>
    </row>
    <row r="133" spans="1:5" x14ac:dyDescent="0.25">
      <c r="A133" s="1" t="s">
        <v>54</v>
      </c>
      <c r="B133" s="1" t="s">
        <v>6</v>
      </c>
      <c r="C133" s="1" t="s">
        <v>88</v>
      </c>
      <c r="D133">
        <v>1.2673611111111109E-2</v>
      </c>
      <c r="E133" s="1" t="s">
        <v>38</v>
      </c>
    </row>
    <row r="134" spans="1:5" x14ac:dyDescent="0.25">
      <c r="A134" s="1" t="s">
        <v>54</v>
      </c>
      <c r="B134" s="1" t="s">
        <v>6</v>
      </c>
      <c r="C134" s="1" t="s">
        <v>83</v>
      </c>
      <c r="D134">
        <v>1.1388888888888888E-2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92</v>
      </c>
      <c r="D135">
        <v>2.1435185185185186E-2</v>
      </c>
      <c r="E135" s="1" t="s">
        <v>38</v>
      </c>
    </row>
    <row r="136" spans="1:5" x14ac:dyDescent="0.25">
      <c r="A136" s="1" t="s">
        <v>54</v>
      </c>
      <c r="B136" s="1" t="s">
        <v>6</v>
      </c>
      <c r="C136" s="1" t="s">
        <v>93</v>
      </c>
      <c r="D136">
        <v>1.1782407407407406E-2</v>
      </c>
      <c r="E136" s="1" t="s">
        <v>38</v>
      </c>
    </row>
    <row r="137" spans="1:5" x14ac:dyDescent="0.25">
      <c r="A137" s="1" t="s">
        <v>54</v>
      </c>
      <c r="B137" s="1" t="s">
        <v>6</v>
      </c>
      <c r="C137" s="1" t="s">
        <v>82</v>
      </c>
      <c r="D137">
        <v>1.9490740740740743E-2</v>
      </c>
      <c r="E137" s="1" t="s">
        <v>38</v>
      </c>
    </row>
    <row r="138" spans="1:5" x14ac:dyDescent="0.25">
      <c r="A138" s="1" t="s">
        <v>54</v>
      </c>
      <c r="B138" s="1" t="s">
        <v>6</v>
      </c>
      <c r="C138" s="1" t="s">
        <v>81</v>
      </c>
      <c r="D138">
        <v>1.8819444444444448E-2</v>
      </c>
      <c r="E138" s="1" t="s">
        <v>38</v>
      </c>
    </row>
    <row r="139" spans="1:5" x14ac:dyDescent="0.25">
      <c r="A139" s="1" t="s">
        <v>54</v>
      </c>
      <c r="B139" s="1" t="s">
        <v>6</v>
      </c>
      <c r="C139" s="1" t="s">
        <v>80</v>
      </c>
      <c r="D139">
        <v>1.1122685185185185E-2</v>
      </c>
      <c r="E139" s="1" t="s">
        <v>38</v>
      </c>
    </row>
    <row r="140" spans="1:5" x14ac:dyDescent="0.25">
      <c r="A140" s="1" t="s">
        <v>54</v>
      </c>
      <c r="B140" s="1" t="s">
        <v>6</v>
      </c>
      <c r="C140" s="1" t="s">
        <v>79</v>
      </c>
      <c r="D140">
        <v>1.357638888888889E-2</v>
      </c>
      <c r="E140" s="1" t="s">
        <v>38</v>
      </c>
    </row>
    <row r="141" spans="1:5" x14ac:dyDescent="0.25">
      <c r="A141" s="1" t="s">
        <v>54</v>
      </c>
      <c r="B141" s="1" t="s">
        <v>6</v>
      </c>
      <c r="C141" s="1" t="s">
        <v>73</v>
      </c>
      <c r="D141">
        <v>1.9074074074074073E-2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83</v>
      </c>
      <c r="D142">
        <v>1.1087962962962964E-2</v>
      </c>
      <c r="E142" s="1" t="s">
        <v>38</v>
      </c>
    </row>
    <row r="143" spans="1:5" x14ac:dyDescent="0.25">
      <c r="A143" s="1" t="s">
        <v>54</v>
      </c>
      <c r="B143" s="1" t="s">
        <v>31</v>
      </c>
      <c r="C143" s="1" t="s">
        <v>84</v>
      </c>
      <c r="D143">
        <v>1.2291666666666666E-2</v>
      </c>
      <c r="E143" s="1" t="s">
        <v>38</v>
      </c>
    </row>
    <row r="144" spans="1:5" x14ac:dyDescent="0.25">
      <c r="A144" s="1" t="s">
        <v>54</v>
      </c>
      <c r="B144" s="1" t="s">
        <v>31</v>
      </c>
      <c r="C144" s="1" t="s">
        <v>80</v>
      </c>
      <c r="D144">
        <v>1.2777777777777777E-2</v>
      </c>
      <c r="E144" s="1" t="s">
        <v>38</v>
      </c>
    </row>
    <row r="145" spans="1:5" x14ac:dyDescent="0.25">
      <c r="A145" s="1" t="s">
        <v>54</v>
      </c>
      <c r="B145" s="1" t="s">
        <v>31</v>
      </c>
      <c r="C145" s="1" t="s">
        <v>87</v>
      </c>
      <c r="D145">
        <v>1.4189814814814815E-2</v>
      </c>
      <c r="E145" s="1" t="s">
        <v>38</v>
      </c>
    </row>
    <row r="146" spans="1:5" x14ac:dyDescent="0.25">
      <c r="A146" s="1" t="s">
        <v>54</v>
      </c>
      <c r="B146" s="1" t="s">
        <v>31</v>
      </c>
      <c r="C146" s="1" t="s">
        <v>85</v>
      </c>
      <c r="D146">
        <v>1.494212962962963E-2</v>
      </c>
      <c r="E146" s="1" t="s">
        <v>38</v>
      </c>
    </row>
    <row r="147" spans="1:5" x14ac:dyDescent="0.25">
      <c r="A147" s="1" t="s">
        <v>54</v>
      </c>
      <c r="B147" s="1" t="s">
        <v>31</v>
      </c>
      <c r="C147" s="1" t="s">
        <v>88</v>
      </c>
      <c r="D147">
        <v>1.5520833333333333E-2</v>
      </c>
      <c r="E147" s="1" t="s">
        <v>38</v>
      </c>
    </row>
    <row r="148" spans="1:5" x14ac:dyDescent="0.25">
      <c r="A148" s="1" t="s">
        <v>54</v>
      </c>
      <c r="B148" s="1" t="s">
        <v>31</v>
      </c>
      <c r="C148" s="1" t="s">
        <v>89</v>
      </c>
      <c r="D148">
        <v>1.5694444444444445E-2</v>
      </c>
      <c r="E148" s="1" t="s">
        <v>38</v>
      </c>
    </row>
    <row r="149" spans="1:5" x14ac:dyDescent="0.25">
      <c r="A149" s="1" t="s">
        <v>55</v>
      </c>
      <c r="B149" s="1" t="s">
        <v>6</v>
      </c>
      <c r="C149" s="1" t="s">
        <v>27</v>
      </c>
      <c r="D149">
        <v>1.0555555555555554E-2</v>
      </c>
      <c r="E149" s="1" t="s">
        <v>8</v>
      </c>
    </row>
    <row r="150" spans="1:5" x14ac:dyDescent="0.25">
      <c r="A150" s="1" t="s">
        <v>55</v>
      </c>
      <c r="B150" s="1" t="s">
        <v>6</v>
      </c>
      <c r="C150" s="1" t="s">
        <v>11</v>
      </c>
      <c r="D150">
        <v>1.0856481481481481E-2</v>
      </c>
      <c r="E150" s="1" t="s">
        <v>8</v>
      </c>
    </row>
    <row r="151" spans="1:5" x14ac:dyDescent="0.25">
      <c r="A151" s="1" t="s">
        <v>55</v>
      </c>
      <c r="B151" s="1" t="s">
        <v>6</v>
      </c>
      <c r="C151" s="1" t="s">
        <v>20</v>
      </c>
      <c r="D151">
        <v>1.1527777777777777E-2</v>
      </c>
      <c r="E151" s="1" t="s">
        <v>8</v>
      </c>
    </row>
    <row r="152" spans="1:5" x14ac:dyDescent="0.25">
      <c r="A152" s="1" t="s">
        <v>55</v>
      </c>
      <c r="B152" s="1" t="s">
        <v>6</v>
      </c>
      <c r="C152" s="1" t="s">
        <v>53</v>
      </c>
      <c r="D152">
        <v>1.2164351851851852E-2</v>
      </c>
      <c r="E152" s="1" t="s">
        <v>8</v>
      </c>
    </row>
    <row r="153" spans="1:5" x14ac:dyDescent="0.25">
      <c r="A153" s="1" t="s">
        <v>55</v>
      </c>
      <c r="B153" s="1" t="s">
        <v>6</v>
      </c>
      <c r="C153" s="1" t="s">
        <v>15</v>
      </c>
      <c r="D153">
        <v>1.3032407407407407E-2</v>
      </c>
      <c r="E153" s="1" t="s">
        <v>8</v>
      </c>
    </row>
    <row r="154" spans="1:5" x14ac:dyDescent="0.25">
      <c r="A154" s="1" t="s">
        <v>55</v>
      </c>
      <c r="B154" s="1" t="s">
        <v>6</v>
      </c>
      <c r="C154" s="1" t="s">
        <v>23</v>
      </c>
      <c r="D154">
        <v>1.3807870370370371E-2</v>
      </c>
      <c r="E154" s="1" t="s">
        <v>8</v>
      </c>
    </row>
    <row r="155" spans="1:5" x14ac:dyDescent="0.25">
      <c r="A155" s="1" t="s">
        <v>55</v>
      </c>
      <c r="B155" s="1" t="s">
        <v>6</v>
      </c>
      <c r="C155" s="1" t="s">
        <v>13</v>
      </c>
      <c r="D155">
        <v>1.5243055555555557E-2</v>
      </c>
      <c r="E155" s="1" t="s">
        <v>8</v>
      </c>
    </row>
    <row r="156" spans="1:5" x14ac:dyDescent="0.25">
      <c r="A156" s="1" t="s">
        <v>55</v>
      </c>
      <c r="B156" s="1" t="s">
        <v>6</v>
      </c>
      <c r="C156" s="1" t="s">
        <v>25</v>
      </c>
      <c r="D156">
        <v>1.7719907407407406E-2</v>
      </c>
      <c r="E156" s="1" t="s">
        <v>8</v>
      </c>
    </row>
    <row r="157" spans="1:5" x14ac:dyDescent="0.25">
      <c r="A157" s="1" t="s">
        <v>55</v>
      </c>
      <c r="B157" s="1" t="s">
        <v>6</v>
      </c>
      <c r="C157" s="1" t="s">
        <v>12</v>
      </c>
      <c r="D157">
        <v>1.8055555555555557E-2</v>
      </c>
      <c r="E157" s="1" t="s">
        <v>8</v>
      </c>
    </row>
    <row r="158" spans="1:5" x14ac:dyDescent="0.25">
      <c r="A158" s="1" t="s">
        <v>55</v>
      </c>
      <c r="B158" s="1" t="s">
        <v>6</v>
      </c>
      <c r="C158" s="1" t="s">
        <v>10</v>
      </c>
      <c r="D158">
        <v>1.8217592592592594E-2</v>
      </c>
      <c r="E158" s="1" t="s">
        <v>8</v>
      </c>
    </row>
    <row r="159" spans="1:5" x14ac:dyDescent="0.25">
      <c r="A159" s="1" t="s">
        <v>55</v>
      </c>
      <c r="B159" s="1" t="s">
        <v>6</v>
      </c>
      <c r="C159" s="1" t="s">
        <v>49</v>
      </c>
      <c r="D159">
        <v>1.8888888888888889E-2</v>
      </c>
      <c r="E159" s="1" t="s">
        <v>8</v>
      </c>
    </row>
    <row r="160" spans="1:5" x14ac:dyDescent="0.25">
      <c r="A160" s="1" t="s">
        <v>55</v>
      </c>
      <c r="B160" s="1" t="s">
        <v>6</v>
      </c>
      <c r="C160" s="1" t="s">
        <v>14</v>
      </c>
      <c r="D160">
        <v>2.0335648148148148E-2</v>
      </c>
      <c r="E160" s="1" t="s">
        <v>8</v>
      </c>
    </row>
    <row r="161" spans="1:5" x14ac:dyDescent="0.25">
      <c r="A161" s="1" t="s">
        <v>55</v>
      </c>
      <c r="B161" s="1" t="s">
        <v>6</v>
      </c>
      <c r="C161" s="1" t="s">
        <v>18</v>
      </c>
      <c r="D161">
        <v>2.0659722222222222E-2</v>
      </c>
      <c r="E161" s="1" t="s">
        <v>8</v>
      </c>
    </row>
    <row r="162" spans="1:5" x14ac:dyDescent="0.25">
      <c r="A162" s="1" t="s">
        <v>55</v>
      </c>
      <c r="B162" s="1" t="s">
        <v>6</v>
      </c>
      <c r="C162" s="1" t="s">
        <v>29</v>
      </c>
      <c r="D162">
        <v>2.1875000000000002E-2</v>
      </c>
      <c r="E162" s="1" t="s">
        <v>8</v>
      </c>
    </row>
    <row r="163" spans="1:5" x14ac:dyDescent="0.25">
      <c r="A163" s="1" t="s">
        <v>55</v>
      </c>
      <c r="B163" s="1" t="s">
        <v>6</v>
      </c>
      <c r="C163" s="1" t="s">
        <v>7</v>
      </c>
      <c r="D163">
        <v>2.2789351851851852E-2</v>
      </c>
      <c r="E163" s="1" t="s">
        <v>8</v>
      </c>
    </row>
    <row r="164" spans="1:5" x14ac:dyDescent="0.25">
      <c r="A164" s="1" t="s">
        <v>55</v>
      </c>
      <c r="B164" s="1" t="s">
        <v>6</v>
      </c>
      <c r="C164" s="1" t="s">
        <v>21</v>
      </c>
      <c r="D164">
        <v>1.6840277777777777E-2</v>
      </c>
      <c r="E164" s="1" t="s">
        <v>8</v>
      </c>
    </row>
    <row r="165" spans="1:5" x14ac:dyDescent="0.25">
      <c r="A165" s="1" t="s">
        <v>55</v>
      </c>
      <c r="B165" s="1" t="s">
        <v>6</v>
      </c>
      <c r="C165" s="1" t="s">
        <v>22</v>
      </c>
      <c r="D165">
        <v>3.1215277777777783E-2</v>
      </c>
      <c r="E165" s="1" t="s">
        <v>8</v>
      </c>
    </row>
    <row r="166" spans="1:5" x14ac:dyDescent="0.25">
      <c r="A166" s="1" t="s">
        <v>55</v>
      </c>
      <c r="B166" s="1" t="s">
        <v>6</v>
      </c>
      <c r="C166" s="1" t="s">
        <v>19</v>
      </c>
      <c r="D166">
        <v>3.5995370370370372E-2</v>
      </c>
      <c r="E166" s="1" t="s">
        <v>8</v>
      </c>
    </row>
    <row r="167" spans="1:5" x14ac:dyDescent="0.25">
      <c r="A167" s="1" t="s">
        <v>55</v>
      </c>
      <c r="B167" s="1" t="s">
        <v>31</v>
      </c>
      <c r="C167" s="1" t="s">
        <v>20</v>
      </c>
      <c r="D167">
        <v>1.7175925925925924E-2</v>
      </c>
      <c r="E167" s="1" t="s">
        <v>8</v>
      </c>
    </row>
    <row r="168" spans="1:5" x14ac:dyDescent="0.25">
      <c r="A168" s="1" t="s">
        <v>55</v>
      </c>
      <c r="B168" s="1" t="s">
        <v>31</v>
      </c>
      <c r="C168" s="1" t="s">
        <v>53</v>
      </c>
      <c r="D168">
        <v>1.7604166666666667E-2</v>
      </c>
      <c r="E168" s="1" t="s">
        <v>8</v>
      </c>
    </row>
    <row r="169" spans="1:5" x14ac:dyDescent="0.25">
      <c r="A169" s="1" t="s">
        <v>55</v>
      </c>
      <c r="B169" s="1" t="s">
        <v>31</v>
      </c>
      <c r="C169" s="1" t="s">
        <v>13</v>
      </c>
      <c r="D169">
        <v>2.3414351851851853E-2</v>
      </c>
      <c r="E169" s="1" t="s">
        <v>8</v>
      </c>
    </row>
    <row r="170" spans="1:5" x14ac:dyDescent="0.25">
      <c r="A170" s="1" t="s">
        <v>55</v>
      </c>
      <c r="B170" s="1" t="s">
        <v>31</v>
      </c>
      <c r="C170" s="1" t="s">
        <v>34</v>
      </c>
      <c r="D170">
        <v>2.7893518518518515E-2</v>
      </c>
      <c r="E170" s="1" t="s">
        <v>8</v>
      </c>
    </row>
    <row r="171" spans="1:5" x14ac:dyDescent="0.25">
      <c r="A171" s="1" t="s">
        <v>55</v>
      </c>
      <c r="B171" s="1" t="s">
        <v>31</v>
      </c>
      <c r="C171" s="1" t="s">
        <v>29</v>
      </c>
      <c r="D171">
        <v>2.8912037037037038E-2</v>
      </c>
      <c r="E171" s="1" t="s">
        <v>8</v>
      </c>
    </row>
    <row r="172" spans="1:5" x14ac:dyDescent="0.25">
      <c r="A172" s="1" t="s">
        <v>55</v>
      </c>
      <c r="B172" s="1" t="s">
        <v>31</v>
      </c>
      <c r="C172" s="1" t="s">
        <v>49</v>
      </c>
      <c r="D172">
        <v>2.9027777777777777E-2</v>
      </c>
      <c r="E172" s="1" t="s">
        <v>8</v>
      </c>
    </row>
    <row r="173" spans="1:5" x14ac:dyDescent="0.25">
      <c r="A173" s="1" t="s">
        <v>55</v>
      </c>
      <c r="B173" s="1" t="s">
        <v>31</v>
      </c>
      <c r="C173" s="1" t="s">
        <v>7</v>
      </c>
      <c r="D173">
        <v>2.9363425925925921E-2</v>
      </c>
      <c r="E173" s="1" t="s">
        <v>8</v>
      </c>
    </row>
    <row r="174" spans="1:5" x14ac:dyDescent="0.25">
      <c r="A174" s="1" t="s">
        <v>55</v>
      </c>
      <c r="B174" s="1" t="s">
        <v>31</v>
      </c>
      <c r="C174" s="1" t="s">
        <v>35</v>
      </c>
      <c r="D174">
        <v>4.1342592592592591E-2</v>
      </c>
      <c r="E174" s="1" t="s">
        <v>8</v>
      </c>
    </row>
    <row r="175" spans="1:5" x14ac:dyDescent="0.25">
      <c r="A175" s="1" t="s">
        <v>56</v>
      </c>
      <c r="B175" s="1" t="s">
        <v>6</v>
      </c>
      <c r="C175" s="1" t="s">
        <v>80</v>
      </c>
      <c r="D175">
        <v>8.8657407407407417E-3</v>
      </c>
      <c r="E175" s="1" t="s">
        <v>38</v>
      </c>
    </row>
    <row r="176" spans="1:5" x14ac:dyDescent="0.25">
      <c r="A176" s="1" t="s">
        <v>56</v>
      </c>
      <c r="B176" s="1" t="s">
        <v>6</v>
      </c>
      <c r="C176" s="1" t="s">
        <v>75</v>
      </c>
      <c r="D176">
        <v>9.432870370370371E-3</v>
      </c>
      <c r="E176" s="1" t="s">
        <v>38</v>
      </c>
    </row>
    <row r="177" spans="1:5" x14ac:dyDescent="0.25">
      <c r="A177" s="1" t="s">
        <v>56</v>
      </c>
      <c r="B177" s="1" t="s">
        <v>6</v>
      </c>
      <c r="C177" s="1" t="s">
        <v>83</v>
      </c>
      <c r="D177">
        <v>9.9537037037037042E-3</v>
      </c>
      <c r="E177" s="1" t="s">
        <v>38</v>
      </c>
    </row>
    <row r="178" spans="1:5" x14ac:dyDescent="0.25">
      <c r="A178" s="1" t="s">
        <v>56</v>
      </c>
      <c r="B178" s="1" t="s">
        <v>6</v>
      </c>
      <c r="C178" s="1" t="s">
        <v>88</v>
      </c>
      <c r="D178">
        <v>1.3275462962962963E-2</v>
      </c>
      <c r="E178" s="1" t="s">
        <v>38</v>
      </c>
    </row>
    <row r="179" spans="1:5" x14ac:dyDescent="0.25">
      <c r="A179" s="1" t="s">
        <v>56</v>
      </c>
      <c r="B179" s="1" t="s">
        <v>6</v>
      </c>
      <c r="C179" s="1" t="s">
        <v>79</v>
      </c>
      <c r="D179">
        <v>1.3275462962962963E-2</v>
      </c>
      <c r="E179" s="1" t="s">
        <v>38</v>
      </c>
    </row>
    <row r="180" spans="1:5" x14ac:dyDescent="0.25">
      <c r="A180" s="1" t="s">
        <v>56</v>
      </c>
      <c r="B180" s="1" t="s">
        <v>6</v>
      </c>
      <c r="C180" s="1" t="s">
        <v>81</v>
      </c>
      <c r="D180">
        <v>1.4409722222222221E-2</v>
      </c>
      <c r="E180" s="1" t="s">
        <v>38</v>
      </c>
    </row>
    <row r="181" spans="1:5" x14ac:dyDescent="0.25">
      <c r="A181" s="1" t="s">
        <v>56</v>
      </c>
      <c r="B181" s="1" t="s">
        <v>6</v>
      </c>
      <c r="C181" s="1" t="s">
        <v>92</v>
      </c>
      <c r="D181">
        <v>1.6655092592592593E-2</v>
      </c>
      <c r="E181" s="1" t="s">
        <v>38</v>
      </c>
    </row>
    <row r="182" spans="1:5" x14ac:dyDescent="0.25">
      <c r="A182" s="1" t="s">
        <v>56</v>
      </c>
      <c r="B182" s="1" t="s">
        <v>6</v>
      </c>
      <c r="C182" s="1" t="s">
        <v>76</v>
      </c>
      <c r="D182">
        <v>1.7546296296296296E-2</v>
      </c>
      <c r="E182" s="1" t="s">
        <v>38</v>
      </c>
    </row>
    <row r="183" spans="1:5" x14ac:dyDescent="0.25">
      <c r="A183" s="1" t="s">
        <v>56</v>
      </c>
      <c r="B183" s="1" t="s">
        <v>6</v>
      </c>
      <c r="C183" s="1" t="s">
        <v>82</v>
      </c>
      <c r="D183">
        <v>1.7673611111111109E-2</v>
      </c>
      <c r="E183" s="1" t="s">
        <v>38</v>
      </c>
    </row>
    <row r="184" spans="1:5" x14ac:dyDescent="0.25">
      <c r="A184" s="1" t="s">
        <v>56</v>
      </c>
      <c r="B184" s="1" t="s">
        <v>6</v>
      </c>
      <c r="C184" s="1" t="s">
        <v>73</v>
      </c>
      <c r="D184">
        <v>1.8356481481481481E-2</v>
      </c>
      <c r="E184" s="1" t="s">
        <v>38</v>
      </c>
    </row>
    <row r="185" spans="1:5" x14ac:dyDescent="0.25">
      <c r="A185" s="1" t="s">
        <v>56</v>
      </c>
      <c r="B185" s="1" t="s">
        <v>31</v>
      </c>
      <c r="C185" s="1" t="s">
        <v>80</v>
      </c>
      <c r="D185">
        <v>1.0405092592592593E-2</v>
      </c>
      <c r="E185" s="1" t="s">
        <v>38</v>
      </c>
    </row>
    <row r="186" spans="1:5" x14ac:dyDescent="0.25">
      <c r="A186" s="1" t="s">
        <v>56</v>
      </c>
      <c r="B186" s="1" t="s">
        <v>31</v>
      </c>
      <c r="C186" s="1" t="s">
        <v>83</v>
      </c>
      <c r="D186">
        <v>1.1724537037037035E-2</v>
      </c>
      <c r="E186" s="1" t="s">
        <v>38</v>
      </c>
    </row>
    <row r="187" spans="1:5" x14ac:dyDescent="0.25">
      <c r="A187" s="1" t="s">
        <v>56</v>
      </c>
      <c r="B187" s="1" t="s">
        <v>31</v>
      </c>
      <c r="C187" s="1" t="s">
        <v>88</v>
      </c>
      <c r="D187">
        <v>1.3217592592592593E-2</v>
      </c>
      <c r="E187" s="1" t="s">
        <v>38</v>
      </c>
    </row>
    <row r="188" spans="1:5" x14ac:dyDescent="0.25">
      <c r="A188" s="1" t="s">
        <v>56</v>
      </c>
      <c r="B188" s="1" t="s">
        <v>31</v>
      </c>
      <c r="C188" s="1" t="s">
        <v>87</v>
      </c>
      <c r="D188">
        <v>1.4050925925925927E-2</v>
      </c>
      <c r="E188" s="1" t="s">
        <v>38</v>
      </c>
    </row>
    <row r="189" spans="1:5" x14ac:dyDescent="0.25">
      <c r="A189" s="1" t="s">
        <v>56</v>
      </c>
      <c r="B189" s="1" t="s">
        <v>31</v>
      </c>
      <c r="C189" s="1" t="s">
        <v>85</v>
      </c>
      <c r="D189">
        <v>1.4664351851851852E-2</v>
      </c>
      <c r="E189" s="1" t="s">
        <v>38</v>
      </c>
    </row>
    <row r="190" spans="1:5" x14ac:dyDescent="0.25">
      <c r="A190" s="1" t="s">
        <v>56</v>
      </c>
      <c r="B190" s="1" t="s">
        <v>31</v>
      </c>
      <c r="C190" s="1" t="s">
        <v>89</v>
      </c>
      <c r="D190">
        <v>1.4884259259259259E-2</v>
      </c>
      <c r="E190" s="1" t="s">
        <v>38</v>
      </c>
    </row>
    <row r="191" spans="1:5" x14ac:dyDescent="0.25">
      <c r="A191" s="1" t="s">
        <v>56</v>
      </c>
      <c r="B191" s="1" t="s">
        <v>31</v>
      </c>
      <c r="C191" s="1" t="s">
        <v>90</v>
      </c>
      <c r="D191">
        <v>1.5092592592592593E-2</v>
      </c>
      <c r="E191" s="1" t="s">
        <v>38</v>
      </c>
    </row>
    <row r="192" spans="1:5" x14ac:dyDescent="0.25">
      <c r="A192" s="1" t="s">
        <v>57</v>
      </c>
      <c r="B192" s="1" t="s">
        <v>6</v>
      </c>
      <c r="C192" s="1" t="s">
        <v>27</v>
      </c>
      <c r="D192">
        <v>1.0659722222222221E-2</v>
      </c>
      <c r="E192" s="1" t="s">
        <v>8</v>
      </c>
    </row>
    <row r="193" spans="1:5" x14ac:dyDescent="0.25">
      <c r="A193" s="1" t="s">
        <v>57</v>
      </c>
      <c r="B193" s="1" t="s">
        <v>6</v>
      </c>
      <c r="C193" s="1" t="s">
        <v>45</v>
      </c>
      <c r="D193">
        <v>1.1018518518518518E-2</v>
      </c>
      <c r="E193" s="1" t="s">
        <v>8</v>
      </c>
    </row>
    <row r="194" spans="1:5" x14ac:dyDescent="0.25">
      <c r="A194" s="1" t="s">
        <v>57</v>
      </c>
      <c r="B194" s="1" t="s">
        <v>6</v>
      </c>
      <c r="C194" s="1" t="s">
        <v>20</v>
      </c>
      <c r="D194">
        <v>1.1180555555555556E-2</v>
      </c>
      <c r="E194" s="1" t="s">
        <v>8</v>
      </c>
    </row>
    <row r="195" spans="1:5" x14ac:dyDescent="0.25">
      <c r="A195" s="1" t="s">
        <v>57</v>
      </c>
      <c r="B195" s="1" t="s">
        <v>6</v>
      </c>
      <c r="C195" s="1" t="s">
        <v>58</v>
      </c>
      <c r="D195">
        <v>1.1261574074074071E-2</v>
      </c>
      <c r="E195" s="1" t="s">
        <v>8</v>
      </c>
    </row>
    <row r="196" spans="1:5" x14ac:dyDescent="0.25">
      <c r="A196" s="1" t="s">
        <v>57</v>
      </c>
      <c r="B196" s="1" t="s">
        <v>6</v>
      </c>
      <c r="C196" s="1" t="s">
        <v>11</v>
      </c>
      <c r="D196">
        <v>1.1527777777777777E-2</v>
      </c>
      <c r="E196" s="1" t="s">
        <v>8</v>
      </c>
    </row>
    <row r="197" spans="1:5" x14ac:dyDescent="0.25">
      <c r="A197" s="1" t="s">
        <v>57</v>
      </c>
      <c r="B197" s="1" t="s">
        <v>6</v>
      </c>
      <c r="C197" s="1" t="s">
        <v>53</v>
      </c>
      <c r="D197">
        <v>1.2025462962962962E-2</v>
      </c>
      <c r="E197" s="1" t="s">
        <v>8</v>
      </c>
    </row>
    <row r="198" spans="1:5" x14ac:dyDescent="0.25">
      <c r="A198" s="1" t="s">
        <v>57</v>
      </c>
      <c r="B198" s="1" t="s">
        <v>6</v>
      </c>
      <c r="C198" s="1" t="s">
        <v>15</v>
      </c>
      <c r="D198">
        <v>1.3229166666666667E-2</v>
      </c>
      <c r="E198" s="1" t="s">
        <v>8</v>
      </c>
    </row>
    <row r="199" spans="1:5" x14ac:dyDescent="0.25">
      <c r="A199" s="1" t="s">
        <v>57</v>
      </c>
      <c r="B199" s="1" t="s">
        <v>6</v>
      </c>
      <c r="C199" s="1" t="s">
        <v>13</v>
      </c>
      <c r="D199">
        <v>1.3761574074074074E-2</v>
      </c>
      <c r="E199" s="1" t="s">
        <v>8</v>
      </c>
    </row>
    <row r="200" spans="1:5" x14ac:dyDescent="0.25">
      <c r="A200" s="1" t="s">
        <v>57</v>
      </c>
      <c r="B200" s="1" t="s">
        <v>6</v>
      </c>
      <c r="C200" s="1" t="s">
        <v>10</v>
      </c>
      <c r="D200">
        <v>1.5277777777777777E-2</v>
      </c>
      <c r="E200" s="1" t="s">
        <v>8</v>
      </c>
    </row>
    <row r="201" spans="1:5" x14ac:dyDescent="0.25">
      <c r="A201" s="1" t="s">
        <v>57</v>
      </c>
      <c r="B201" s="1" t="s">
        <v>6</v>
      </c>
      <c r="C201" s="1" t="s">
        <v>49</v>
      </c>
      <c r="D201">
        <v>1.5625E-2</v>
      </c>
      <c r="E201" s="1" t="s">
        <v>8</v>
      </c>
    </row>
    <row r="202" spans="1:5" x14ac:dyDescent="0.25">
      <c r="A202" s="1" t="s">
        <v>57</v>
      </c>
      <c r="B202" s="1" t="s">
        <v>6</v>
      </c>
      <c r="C202" s="1" t="s">
        <v>14</v>
      </c>
      <c r="D202">
        <v>1.695601851851852E-2</v>
      </c>
      <c r="E202" s="1" t="s">
        <v>8</v>
      </c>
    </row>
    <row r="203" spans="1:5" x14ac:dyDescent="0.25">
      <c r="A203" s="1" t="s">
        <v>57</v>
      </c>
      <c r="B203" s="1" t="s">
        <v>6</v>
      </c>
      <c r="C203" s="1" t="s">
        <v>25</v>
      </c>
      <c r="D203">
        <v>1.6701388888888887E-2</v>
      </c>
      <c r="E203" s="1" t="s">
        <v>8</v>
      </c>
    </row>
    <row r="204" spans="1:5" x14ac:dyDescent="0.25">
      <c r="A204" s="1" t="s">
        <v>57</v>
      </c>
      <c r="B204" s="1" t="s">
        <v>6</v>
      </c>
      <c r="C204" s="1" t="s">
        <v>7</v>
      </c>
      <c r="D204">
        <v>1.8888888888888889E-2</v>
      </c>
      <c r="E204" s="1" t="s">
        <v>8</v>
      </c>
    </row>
    <row r="205" spans="1:5" x14ac:dyDescent="0.25">
      <c r="A205" s="1" t="s">
        <v>57</v>
      </c>
      <c r="B205" s="1" t="s">
        <v>6</v>
      </c>
      <c r="C205" s="1" t="s">
        <v>29</v>
      </c>
      <c r="D205">
        <v>1.9895833333333331E-2</v>
      </c>
      <c r="E205" s="1" t="s">
        <v>8</v>
      </c>
    </row>
    <row r="206" spans="1:5" x14ac:dyDescent="0.25">
      <c r="A206" s="1" t="s">
        <v>57</v>
      </c>
      <c r="B206" s="1" t="s">
        <v>6</v>
      </c>
      <c r="C206" s="1" t="s">
        <v>18</v>
      </c>
      <c r="D206">
        <v>1.9953703703703706E-2</v>
      </c>
      <c r="E206" s="1" t="s">
        <v>8</v>
      </c>
    </row>
    <row r="207" spans="1:5" x14ac:dyDescent="0.25">
      <c r="A207" s="1" t="s">
        <v>57</v>
      </c>
      <c r="B207" s="1" t="s">
        <v>6</v>
      </c>
      <c r="C207" s="1" t="s">
        <v>21</v>
      </c>
      <c r="D207">
        <v>1.3020833333333334E-2</v>
      </c>
      <c r="E207" s="1" t="s">
        <v>8</v>
      </c>
    </row>
    <row r="208" spans="1:5" x14ac:dyDescent="0.25">
      <c r="A208" s="1" t="s">
        <v>57</v>
      </c>
      <c r="B208" s="1" t="s">
        <v>6</v>
      </c>
      <c r="C208" s="1" t="s">
        <v>19</v>
      </c>
      <c r="D208">
        <v>2.4236111111111111E-2</v>
      </c>
      <c r="E208" s="1" t="s">
        <v>8</v>
      </c>
    </row>
    <row r="209" spans="1:5" x14ac:dyDescent="0.25">
      <c r="A209" s="1" t="s">
        <v>57</v>
      </c>
      <c r="B209" s="1" t="s">
        <v>6</v>
      </c>
      <c r="C209" s="1" t="s">
        <v>22</v>
      </c>
      <c r="D209">
        <v>2.56712962962963E-2</v>
      </c>
      <c r="E209" s="1" t="s">
        <v>8</v>
      </c>
    </row>
    <row r="210" spans="1:5" x14ac:dyDescent="0.25">
      <c r="A210" s="1" t="s">
        <v>57</v>
      </c>
      <c r="B210" s="1" t="s">
        <v>31</v>
      </c>
      <c r="C210" s="1" t="s">
        <v>45</v>
      </c>
      <c r="D210">
        <v>1.6087962962962964E-2</v>
      </c>
      <c r="E210" s="1" t="s">
        <v>8</v>
      </c>
    </row>
    <row r="211" spans="1:5" x14ac:dyDescent="0.25">
      <c r="A211" s="1" t="s">
        <v>57</v>
      </c>
      <c r="B211" s="1" t="s">
        <v>31</v>
      </c>
      <c r="C211" s="1" t="s">
        <v>53</v>
      </c>
      <c r="D211">
        <v>1.6192129629629629E-2</v>
      </c>
      <c r="E211" s="1" t="s">
        <v>8</v>
      </c>
    </row>
    <row r="212" spans="1:5" x14ac:dyDescent="0.25">
      <c r="A212" s="1" t="s">
        <v>57</v>
      </c>
      <c r="B212" s="1" t="s">
        <v>31</v>
      </c>
      <c r="C212" s="1" t="s">
        <v>13</v>
      </c>
      <c r="D212">
        <v>2.5335648148148149E-2</v>
      </c>
      <c r="E212" s="1" t="s">
        <v>8</v>
      </c>
    </row>
    <row r="213" spans="1:5" x14ac:dyDescent="0.25">
      <c r="A213" s="1" t="s">
        <v>57</v>
      </c>
      <c r="B213" s="1" t="s">
        <v>31</v>
      </c>
      <c r="C213" s="1" t="s">
        <v>49</v>
      </c>
      <c r="D213">
        <v>2.7002314814814812E-2</v>
      </c>
      <c r="E213" s="1" t="s">
        <v>8</v>
      </c>
    </row>
    <row r="214" spans="1:5" x14ac:dyDescent="0.25">
      <c r="A214" s="1" t="s">
        <v>57</v>
      </c>
      <c r="B214" s="1" t="s">
        <v>31</v>
      </c>
      <c r="C214" s="1" t="s">
        <v>34</v>
      </c>
      <c r="D214">
        <v>3.0000000000000002E-2</v>
      </c>
      <c r="E214" s="1" t="s">
        <v>8</v>
      </c>
    </row>
    <row r="215" spans="1:5" x14ac:dyDescent="0.25">
      <c r="A215" s="1" t="s">
        <v>57</v>
      </c>
      <c r="B215" s="1" t="s">
        <v>31</v>
      </c>
      <c r="C215" s="1" t="s">
        <v>7</v>
      </c>
      <c r="D215">
        <v>3.0613425925925929E-2</v>
      </c>
      <c r="E215" s="1" t="s">
        <v>8</v>
      </c>
    </row>
    <row r="216" spans="1:5" x14ac:dyDescent="0.25">
      <c r="A216" s="1" t="s">
        <v>59</v>
      </c>
      <c r="B216" s="1" t="s">
        <v>6</v>
      </c>
      <c r="C216" s="1" t="s">
        <v>80</v>
      </c>
      <c r="D216">
        <v>8.9699074074074073E-3</v>
      </c>
      <c r="E216" s="1" t="s">
        <v>38</v>
      </c>
    </row>
    <row r="217" spans="1:5" x14ac:dyDescent="0.25">
      <c r="A217" s="1" t="s">
        <v>59</v>
      </c>
      <c r="B217" s="1" t="s">
        <v>6</v>
      </c>
      <c r="C217" s="1" t="s">
        <v>75</v>
      </c>
      <c r="D217">
        <v>9.9421296296296289E-3</v>
      </c>
      <c r="E217" s="1" t="s">
        <v>38</v>
      </c>
    </row>
    <row r="218" spans="1:5" x14ac:dyDescent="0.25">
      <c r="A218" s="1" t="s">
        <v>59</v>
      </c>
      <c r="B218" s="1" t="s">
        <v>6</v>
      </c>
      <c r="C218" s="1" t="s">
        <v>83</v>
      </c>
      <c r="D218">
        <v>0.01</v>
      </c>
      <c r="E218" s="1" t="s">
        <v>38</v>
      </c>
    </row>
    <row r="219" spans="1:5" x14ac:dyDescent="0.25">
      <c r="A219" s="1" t="s">
        <v>59</v>
      </c>
      <c r="B219" s="1" t="s">
        <v>6</v>
      </c>
      <c r="C219" s="1" t="s">
        <v>88</v>
      </c>
      <c r="D219">
        <v>1.2013888888888888E-2</v>
      </c>
      <c r="E219" s="1" t="s">
        <v>38</v>
      </c>
    </row>
    <row r="220" spans="1:5" x14ac:dyDescent="0.25">
      <c r="A220" s="1" t="s">
        <v>59</v>
      </c>
      <c r="B220" s="1" t="s">
        <v>6</v>
      </c>
      <c r="C220" s="1" t="s">
        <v>79</v>
      </c>
      <c r="D220">
        <v>1.2592592592592593E-2</v>
      </c>
      <c r="E220" s="1" t="s">
        <v>38</v>
      </c>
    </row>
    <row r="221" spans="1:5" x14ac:dyDescent="0.25">
      <c r="A221" s="1" t="s">
        <v>59</v>
      </c>
      <c r="B221" s="1" t="s">
        <v>6</v>
      </c>
      <c r="C221" s="1" t="s">
        <v>81</v>
      </c>
      <c r="D221">
        <v>1.2870370370370372E-2</v>
      </c>
      <c r="E221" s="1" t="s">
        <v>38</v>
      </c>
    </row>
    <row r="222" spans="1:5" x14ac:dyDescent="0.25">
      <c r="A222" s="1" t="s">
        <v>59</v>
      </c>
      <c r="B222" s="1" t="s">
        <v>6</v>
      </c>
      <c r="C222" s="1" t="s">
        <v>73</v>
      </c>
      <c r="D222">
        <v>1.5370370370370369E-2</v>
      </c>
      <c r="E222" s="1" t="s">
        <v>38</v>
      </c>
    </row>
    <row r="223" spans="1:5" x14ac:dyDescent="0.25">
      <c r="A223" s="1" t="s">
        <v>59</v>
      </c>
      <c r="B223" s="1" t="s">
        <v>6</v>
      </c>
      <c r="C223" s="1" t="s">
        <v>82</v>
      </c>
      <c r="D223">
        <v>1.40625E-2</v>
      </c>
      <c r="E223" s="1" t="s">
        <v>38</v>
      </c>
    </row>
    <row r="224" spans="1:5" x14ac:dyDescent="0.25">
      <c r="A224" s="1" t="s">
        <v>59</v>
      </c>
      <c r="B224" s="1" t="s">
        <v>6</v>
      </c>
      <c r="C224" s="1" t="s">
        <v>92</v>
      </c>
      <c r="D224">
        <v>1.4895833333333332E-2</v>
      </c>
      <c r="E224" s="1" t="s">
        <v>38</v>
      </c>
    </row>
    <row r="225" spans="1:5" x14ac:dyDescent="0.25">
      <c r="A225" s="1" t="s">
        <v>59</v>
      </c>
      <c r="B225" s="1" t="s">
        <v>6</v>
      </c>
      <c r="C225" s="1" t="s">
        <v>76</v>
      </c>
      <c r="D225">
        <v>1.7858796296296296E-2</v>
      </c>
      <c r="E225" s="1" t="s">
        <v>38</v>
      </c>
    </row>
    <row r="226" spans="1:5" x14ac:dyDescent="0.25">
      <c r="A226" s="1" t="s">
        <v>59</v>
      </c>
      <c r="B226" s="1" t="s">
        <v>31</v>
      </c>
      <c r="C226" s="1" t="s">
        <v>80</v>
      </c>
      <c r="D226">
        <v>9.9537037037037042E-3</v>
      </c>
      <c r="E226" s="1" t="s">
        <v>38</v>
      </c>
    </row>
    <row r="227" spans="1:5" x14ac:dyDescent="0.25">
      <c r="A227" s="1" t="s">
        <v>59</v>
      </c>
      <c r="B227" s="1" t="s">
        <v>31</v>
      </c>
      <c r="C227" s="1" t="s">
        <v>84</v>
      </c>
      <c r="D227">
        <v>1.136574074074074E-2</v>
      </c>
      <c r="E227" s="1" t="s">
        <v>38</v>
      </c>
    </row>
    <row r="228" spans="1:5" x14ac:dyDescent="0.25">
      <c r="A228" s="1" t="s">
        <v>59</v>
      </c>
      <c r="B228" s="1" t="s">
        <v>31</v>
      </c>
      <c r="C228" s="1" t="s">
        <v>85</v>
      </c>
      <c r="D228">
        <v>1.255787037037037E-2</v>
      </c>
      <c r="E228" s="1" t="s">
        <v>38</v>
      </c>
    </row>
    <row r="229" spans="1:5" x14ac:dyDescent="0.25">
      <c r="A229" s="1" t="s">
        <v>59</v>
      </c>
      <c r="B229" s="1" t="s">
        <v>31</v>
      </c>
      <c r="C229" s="1" t="s">
        <v>83</v>
      </c>
      <c r="D229">
        <v>1.2731481481481481E-2</v>
      </c>
      <c r="E229" s="1" t="s">
        <v>38</v>
      </c>
    </row>
    <row r="230" spans="1:5" x14ac:dyDescent="0.25">
      <c r="A230" s="1" t="s">
        <v>59</v>
      </c>
      <c r="B230" s="1" t="s">
        <v>31</v>
      </c>
      <c r="C230" s="1" t="s">
        <v>88</v>
      </c>
      <c r="D230">
        <v>1.3622685185185184E-2</v>
      </c>
      <c r="E230" s="1" t="s">
        <v>38</v>
      </c>
    </row>
    <row r="231" spans="1:5" x14ac:dyDescent="0.25">
      <c r="A231" s="1" t="s">
        <v>59</v>
      </c>
      <c r="B231" s="1" t="s">
        <v>31</v>
      </c>
      <c r="C231" s="1" t="s">
        <v>87</v>
      </c>
      <c r="D231">
        <v>1.3738425925925926E-2</v>
      </c>
      <c r="E231" s="1" t="s">
        <v>38</v>
      </c>
    </row>
    <row r="232" spans="1:5" x14ac:dyDescent="0.25">
      <c r="A232" s="1" t="s">
        <v>59</v>
      </c>
      <c r="B232" s="1" t="s">
        <v>31</v>
      </c>
      <c r="C232" s="1" t="s">
        <v>89</v>
      </c>
      <c r="D232">
        <v>1.8020833333333333E-2</v>
      </c>
      <c r="E232" s="1" t="s">
        <v>38</v>
      </c>
    </row>
    <row r="233" spans="1:5" x14ac:dyDescent="0.25">
      <c r="A233" s="1" t="s">
        <v>60</v>
      </c>
      <c r="B233" s="1" t="s">
        <v>6</v>
      </c>
      <c r="C233" s="1" t="s">
        <v>20</v>
      </c>
      <c r="D233">
        <v>1.4143518518518519E-2</v>
      </c>
      <c r="E233" s="1" t="s">
        <v>8</v>
      </c>
    </row>
    <row r="234" spans="1:5" x14ac:dyDescent="0.25">
      <c r="A234" s="1" t="s">
        <v>60</v>
      </c>
      <c r="B234" s="1" t="s">
        <v>6</v>
      </c>
      <c r="C234" s="1" t="s">
        <v>27</v>
      </c>
      <c r="D234">
        <v>1.5844907407407408E-2</v>
      </c>
      <c r="E234" s="1" t="s">
        <v>8</v>
      </c>
    </row>
    <row r="235" spans="1:5" x14ac:dyDescent="0.25">
      <c r="A235" s="1" t="s">
        <v>60</v>
      </c>
      <c r="B235" s="1" t="s">
        <v>6</v>
      </c>
      <c r="C235" s="1" t="s">
        <v>11</v>
      </c>
      <c r="D235">
        <v>1.9398148148148147E-2</v>
      </c>
      <c r="E235" s="1" t="s">
        <v>8</v>
      </c>
    </row>
    <row r="236" spans="1:5" x14ac:dyDescent="0.25">
      <c r="A236" s="1" t="s">
        <v>60</v>
      </c>
      <c r="B236" s="1" t="s">
        <v>6</v>
      </c>
      <c r="C236" s="1" t="s">
        <v>13</v>
      </c>
      <c r="D236">
        <v>1.9907407407407408E-2</v>
      </c>
      <c r="E236" s="1" t="s">
        <v>8</v>
      </c>
    </row>
    <row r="237" spans="1:5" x14ac:dyDescent="0.25">
      <c r="A237" s="1" t="s">
        <v>60</v>
      </c>
      <c r="B237" s="1" t="s">
        <v>6</v>
      </c>
      <c r="C237" s="1" t="s">
        <v>53</v>
      </c>
      <c r="D237">
        <v>2.0821759259259259E-2</v>
      </c>
      <c r="E237" s="1" t="s">
        <v>8</v>
      </c>
    </row>
    <row r="238" spans="1:5" x14ac:dyDescent="0.25">
      <c r="A238" s="1" t="s">
        <v>60</v>
      </c>
      <c r="B238" s="1" t="s">
        <v>6</v>
      </c>
      <c r="C238" s="1" t="s">
        <v>25</v>
      </c>
      <c r="D238">
        <v>2.3506944444444445E-2</v>
      </c>
      <c r="E238" s="1" t="s">
        <v>8</v>
      </c>
    </row>
    <row r="239" spans="1:5" x14ac:dyDescent="0.25">
      <c r="A239" s="1" t="s">
        <v>60</v>
      </c>
      <c r="B239" s="1" t="s">
        <v>6</v>
      </c>
      <c r="C239" s="1" t="s">
        <v>10</v>
      </c>
      <c r="D239">
        <v>2.4108796296296298E-2</v>
      </c>
      <c r="E239" s="1" t="s">
        <v>8</v>
      </c>
    </row>
    <row r="240" spans="1:5" x14ac:dyDescent="0.25">
      <c r="A240" s="1" t="s">
        <v>60</v>
      </c>
      <c r="B240" s="1" t="s">
        <v>6</v>
      </c>
      <c r="C240" s="1" t="s">
        <v>19</v>
      </c>
      <c r="D240">
        <v>2.5648148148148146E-2</v>
      </c>
      <c r="E240" s="1" t="s">
        <v>8</v>
      </c>
    </row>
    <row r="241" spans="1:5" x14ac:dyDescent="0.25">
      <c r="A241" s="1" t="s">
        <v>60</v>
      </c>
      <c r="B241" s="1" t="s">
        <v>6</v>
      </c>
      <c r="C241" s="1" t="s">
        <v>29</v>
      </c>
      <c r="D241">
        <v>2.6828703703703702E-2</v>
      </c>
      <c r="E241" s="1" t="s">
        <v>8</v>
      </c>
    </row>
    <row r="242" spans="1:5" x14ac:dyDescent="0.25">
      <c r="A242" s="1" t="s">
        <v>60</v>
      </c>
      <c r="B242" s="1" t="s">
        <v>6</v>
      </c>
      <c r="C242" s="1" t="s">
        <v>14</v>
      </c>
      <c r="D242">
        <v>2.5868055555555557E-2</v>
      </c>
      <c r="E242" s="1" t="s">
        <v>8</v>
      </c>
    </row>
    <row r="243" spans="1:5" x14ac:dyDescent="0.25">
      <c r="A243" s="1" t="s">
        <v>60</v>
      </c>
      <c r="B243" s="1" t="s">
        <v>6</v>
      </c>
      <c r="C243" s="1" t="s">
        <v>7</v>
      </c>
      <c r="D243">
        <v>2.6006944444444447E-2</v>
      </c>
      <c r="E243" s="1" t="s">
        <v>8</v>
      </c>
    </row>
    <row r="244" spans="1:5" x14ac:dyDescent="0.25">
      <c r="A244" s="1" t="s">
        <v>60</v>
      </c>
      <c r="B244" s="1" t="s">
        <v>6</v>
      </c>
      <c r="C244" s="1" t="s">
        <v>21</v>
      </c>
      <c r="D244">
        <v>2.8622685185185185E-2</v>
      </c>
      <c r="E244" s="1" t="s">
        <v>8</v>
      </c>
    </row>
    <row r="245" spans="1:5" x14ac:dyDescent="0.25">
      <c r="A245" s="1" t="s">
        <v>60</v>
      </c>
      <c r="B245" s="1" t="s">
        <v>6</v>
      </c>
      <c r="C245" s="1" t="s">
        <v>18</v>
      </c>
      <c r="D245">
        <v>3.1168981481481482E-2</v>
      </c>
      <c r="E245" s="1" t="s">
        <v>8</v>
      </c>
    </row>
    <row r="246" spans="1:5" x14ac:dyDescent="0.25">
      <c r="A246" s="1" t="s">
        <v>60</v>
      </c>
      <c r="B246" s="1" t="s">
        <v>6</v>
      </c>
      <c r="C246" s="1" t="s">
        <v>22</v>
      </c>
      <c r="D246">
        <v>3.3333333333333333E-2</v>
      </c>
      <c r="E246" s="1" t="s">
        <v>8</v>
      </c>
    </row>
    <row r="247" spans="1:5" x14ac:dyDescent="0.25">
      <c r="A247" s="1" t="s">
        <v>60</v>
      </c>
      <c r="B247" s="1" t="s">
        <v>6</v>
      </c>
      <c r="C247" s="1" t="s">
        <v>49</v>
      </c>
      <c r="D247">
        <v>3.8680555555555558E-2</v>
      </c>
      <c r="E247" s="1" t="s">
        <v>8</v>
      </c>
    </row>
    <row r="248" spans="1:5" x14ac:dyDescent="0.25">
      <c r="A248" s="1" t="s">
        <v>60</v>
      </c>
      <c r="B248" s="1" t="s">
        <v>31</v>
      </c>
      <c r="C248" s="1" t="s">
        <v>20</v>
      </c>
      <c r="D248">
        <v>2.1550925925925928E-2</v>
      </c>
      <c r="E248" s="1" t="s">
        <v>8</v>
      </c>
    </row>
    <row r="249" spans="1:5" x14ac:dyDescent="0.25">
      <c r="A249" s="1" t="s">
        <v>60</v>
      </c>
      <c r="B249" s="1" t="s">
        <v>31</v>
      </c>
      <c r="C249" s="1" t="s">
        <v>53</v>
      </c>
      <c r="D249">
        <v>2.7222222222222228E-2</v>
      </c>
      <c r="E249" s="1" t="s">
        <v>8</v>
      </c>
    </row>
    <row r="250" spans="1:5" x14ac:dyDescent="0.25">
      <c r="A250" s="1" t="s">
        <v>60</v>
      </c>
      <c r="B250" s="1" t="s">
        <v>31</v>
      </c>
      <c r="C250" s="1" t="s">
        <v>7</v>
      </c>
      <c r="D250">
        <v>3.2280092592592589E-2</v>
      </c>
      <c r="E250" s="1" t="s">
        <v>8</v>
      </c>
    </row>
    <row r="251" spans="1:5" x14ac:dyDescent="0.25">
      <c r="A251" s="1" t="s">
        <v>60</v>
      </c>
      <c r="B251" s="1" t="s">
        <v>31</v>
      </c>
      <c r="C251" s="1" t="s">
        <v>13</v>
      </c>
      <c r="D251">
        <v>3.2349537037037038E-2</v>
      </c>
      <c r="E251" s="1" t="s">
        <v>8</v>
      </c>
    </row>
    <row r="252" spans="1:5" x14ac:dyDescent="0.25">
      <c r="A252" s="1" t="s">
        <v>60</v>
      </c>
      <c r="B252" s="1" t="s">
        <v>31</v>
      </c>
      <c r="C252" s="1" t="s">
        <v>34</v>
      </c>
      <c r="D252">
        <v>3.5347222222222217E-2</v>
      </c>
      <c r="E252" s="1" t="s">
        <v>8</v>
      </c>
    </row>
    <row r="253" spans="1:5" x14ac:dyDescent="0.25">
      <c r="A253" s="1" t="s">
        <v>60</v>
      </c>
      <c r="B253" s="1" t="s">
        <v>31</v>
      </c>
      <c r="C253" s="1" t="s">
        <v>49</v>
      </c>
      <c r="D253">
        <v>3.8032407407407411E-2</v>
      </c>
      <c r="E253" s="1" t="s">
        <v>8</v>
      </c>
    </row>
    <row r="254" spans="1:5" x14ac:dyDescent="0.25">
      <c r="A254" s="1" t="s">
        <v>61</v>
      </c>
      <c r="B254" s="1" t="s">
        <v>6</v>
      </c>
      <c r="C254" s="1" t="s">
        <v>80</v>
      </c>
      <c r="D254">
        <v>1.1724537037037035E-2</v>
      </c>
      <c r="E254" s="1" t="s">
        <v>38</v>
      </c>
    </row>
    <row r="255" spans="1:5" x14ac:dyDescent="0.25">
      <c r="A255" s="1" t="s">
        <v>61</v>
      </c>
      <c r="B255" s="1" t="s">
        <v>6</v>
      </c>
      <c r="C255" s="1" t="s">
        <v>83</v>
      </c>
      <c r="D255">
        <v>1.1770833333333333E-2</v>
      </c>
      <c r="E255" s="1" t="s">
        <v>38</v>
      </c>
    </row>
    <row r="256" spans="1:5" x14ac:dyDescent="0.25">
      <c r="A256" s="1" t="s">
        <v>61</v>
      </c>
      <c r="B256" s="1" t="s">
        <v>6</v>
      </c>
      <c r="C256" s="1" t="s">
        <v>75</v>
      </c>
      <c r="D256">
        <v>1.247685185185185E-2</v>
      </c>
      <c r="E256" s="1" t="s">
        <v>38</v>
      </c>
    </row>
    <row r="257" spans="1:5" x14ac:dyDescent="0.25">
      <c r="A257" s="1" t="s">
        <v>61</v>
      </c>
      <c r="B257" s="1" t="s">
        <v>6</v>
      </c>
      <c r="C257" s="1" t="s">
        <v>79</v>
      </c>
      <c r="D257">
        <v>1.4317129629629631E-2</v>
      </c>
      <c r="E257" s="1" t="s">
        <v>38</v>
      </c>
    </row>
    <row r="258" spans="1:5" x14ac:dyDescent="0.25">
      <c r="A258" s="1" t="s">
        <v>61</v>
      </c>
      <c r="B258" s="1" t="s">
        <v>6</v>
      </c>
      <c r="C258" s="1" t="s">
        <v>88</v>
      </c>
      <c r="D258">
        <v>1.4409722222222221E-2</v>
      </c>
      <c r="E258" s="1" t="s">
        <v>38</v>
      </c>
    </row>
    <row r="259" spans="1:5" x14ac:dyDescent="0.25">
      <c r="A259" s="1" t="s">
        <v>61</v>
      </c>
      <c r="B259" s="1" t="s">
        <v>6</v>
      </c>
      <c r="C259" s="1" t="s">
        <v>81</v>
      </c>
      <c r="D259">
        <v>1.5266203703703705E-2</v>
      </c>
      <c r="E259" s="1" t="s">
        <v>38</v>
      </c>
    </row>
    <row r="260" spans="1:5" x14ac:dyDescent="0.25">
      <c r="A260" s="1" t="s">
        <v>61</v>
      </c>
      <c r="B260" s="1" t="s">
        <v>6</v>
      </c>
      <c r="C260" s="1" t="s">
        <v>92</v>
      </c>
      <c r="D260">
        <v>1.9247685185185184E-2</v>
      </c>
      <c r="E260" s="1" t="s">
        <v>38</v>
      </c>
    </row>
    <row r="261" spans="1:5" x14ac:dyDescent="0.25">
      <c r="A261" s="1" t="s">
        <v>61</v>
      </c>
      <c r="B261" s="1" t="s">
        <v>6</v>
      </c>
      <c r="C261" s="1" t="s">
        <v>73</v>
      </c>
      <c r="D261">
        <v>1.9641203703703706E-2</v>
      </c>
      <c r="E261" s="1" t="s">
        <v>38</v>
      </c>
    </row>
    <row r="262" spans="1:5" x14ac:dyDescent="0.25">
      <c r="A262" s="1" t="s">
        <v>61</v>
      </c>
      <c r="B262" s="1" t="s">
        <v>6</v>
      </c>
      <c r="C262" s="1" t="s">
        <v>76</v>
      </c>
      <c r="D262">
        <v>2.0046296296296295E-2</v>
      </c>
      <c r="E262" s="1" t="s">
        <v>38</v>
      </c>
    </row>
    <row r="263" spans="1:5" x14ac:dyDescent="0.25">
      <c r="A263" s="1" t="s">
        <v>61</v>
      </c>
      <c r="B263" s="1" t="s">
        <v>6</v>
      </c>
      <c r="C263" s="1" t="s">
        <v>82</v>
      </c>
      <c r="D263">
        <v>2.1354166666666664E-2</v>
      </c>
      <c r="E263" s="1" t="s">
        <v>38</v>
      </c>
    </row>
    <row r="264" spans="1:5" x14ac:dyDescent="0.25">
      <c r="A264" s="1" t="s">
        <v>61</v>
      </c>
      <c r="B264" s="1" t="s">
        <v>31</v>
      </c>
      <c r="C264" s="1" t="s">
        <v>80</v>
      </c>
      <c r="D264">
        <v>1.3865740740740739E-2</v>
      </c>
      <c r="E264" s="1" t="s">
        <v>38</v>
      </c>
    </row>
    <row r="265" spans="1:5" x14ac:dyDescent="0.25">
      <c r="A265" s="1" t="s">
        <v>61</v>
      </c>
      <c r="B265" s="1" t="s">
        <v>31</v>
      </c>
      <c r="C265" s="1" t="s">
        <v>83</v>
      </c>
      <c r="D265">
        <v>1.4004629629629631E-2</v>
      </c>
      <c r="E265" s="1" t="s">
        <v>38</v>
      </c>
    </row>
    <row r="266" spans="1:5" x14ac:dyDescent="0.25">
      <c r="A266" s="1" t="s">
        <v>61</v>
      </c>
      <c r="B266" s="1" t="s">
        <v>31</v>
      </c>
      <c r="C266" s="1" t="s">
        <v>85</v>
      </c>
      <c r="D266">
        <v>1.7754629629629631E-2</v>
      </c>
      <c r="E266" s="1" t="s">
        <v>38</v>
      </c>
    </row>
    <row r="267" spans="1:5" x14ac:dyDescent="0.25">
      <c r="A267" s="1" t="s">
        <v>61</v>
      </c>
      <c r="B267" s="1" t="s">
        <v>31</v>
      </c>
      <c r="C267" s="1" t="s">
        <v>89</v>
      </c>
      <c r="D267">
        <v>1.8402777777777778E-2</v>
      </c>
      <c r="E267" s="1" t="s">
        <v>38</v>
      </c>
    </row>
    <row r="268" spans="1:5" x14ac:dyDescent="0.25">
      <c r="A268" s="1" t="s">
        <v>61</v>
      </c>
      <c r="B268" s="1" t="s">
        <v>31</v>
      </c>
      <c r="C268" s="1" t="s">
        <v>88</v>
      </c>
      <c r="D268">
        <v>2.1099537037037038E-2</v>
      </c>
      <c r="E268" s="1" t="s">
        <v>38</v>
      </c>
    </row>
    <row r="269" spans="1:5" x14ac:dyDescent="0.25">
      <c r="A269" s="1" t="s">
        <v>61</v>
      </c>
      <c r="B269" s="1" t="s">
        <v>31</v>
      </c>
      <c r="C269" s="1" t="s">
        <v>87</v>
      </c>
      <c r="D269">
        <v>2.1377314814814818E-2</v>
      </c>
      <c r="E269" s="1" t="s">
        <v>38</v>
      </c>
    </row>
    <row r="270" spans="1:5" x14ac:dyDescent="0.25">
      <c r="A270" s="1" t="s">
        <v>62</v>
      </c>
      <c r="B270" s="1" t="s">
        <v>6</v>
      </c>
      <c r="C270" s="1" t="s">
        <v>45</v>
      </c>
      <c r="D270">
        <v>1.292824074074074E-2</v>
      </c>
      <c r="E270" s="1" t="s">
        <v>8</v>
      </c>
    </row>
    <row r="271" spans="1:5" x14ac:dyDescent="0.25">
      <c r="A271" s="1" t="s">
        <v>62</v>
      </c>
      <c r="B271" s="1" t="s">
        <v>6</v>
      </c>
      <c r="C271" s="1" t="s">
        <v>58</v>
      </c>
      <c r="D271">
        <v>1.3807870370370371E-2</v>
      </c>
      <c r="E271" s="1" t="s">
        <v>8</v>
      </c>
    </row>
    <row r="272" spans="1:5" x14ac:dyDescent="0.25">
      <c r="A272" s="1" t="s">
        <v>62</v>
      </c>
      <c r="B272" s="1" t="s">
        <v>6</v>
      </c>
      <c r="C272" s="1" t="s">
        <v>27</v>
      </c>
      <c r="D272">
        <v>1.3854166666666666E-2</v>
      </c>
      <c r="E272" s="1" t="s">
        <v>8</v>
      </c>
    </row>
    <row r="273" spans="1:5" x14ac:dyDescent="0.25">
      <c r="A273" s="1" t="s">
        <v>62</v>
      </c>
      <c r="B273" s="1" t="s">
        <v>6</v>
      </c>
      <c r="C273" s="1" t="s">
        <v>20</v>
      </c>
      <c r="D273">
        <v>1.5439814814814816E-2</v>
      </c>
      <c r="E273" s="1" t="s">
        <v>8</v>
      </c>
    </row>
    <row r="274" spans="1:5" x14ac:dyDescent="0.25">
      <c r="A274" s="1" t="s">
        <v>62</v>
      </c>
      <c r="B274" s="1" t="s">
        <v>6</v>
      </c>
      <c r="C274" s="1" t="s">
        <v>11</v>
      </c>
      <c r="D274">
        <v>1.5578703703703704E-2</v>
      </c>
      <c r="E274" s="1" t="s">
        <v>8</v>
      </c>
    </row>
    <row r="275" spans="1:5" x14ac:dyDescent="0.25">
      <c r="A275" s="1" t="s">
        <v>62</v>
      </c>
      <c r="B275" s="1" t="s">
        <v>6</v>
      </c>
      <c r="C275" s="1" t="s">
        <v>53</v>
      </c>
      <c r="D275">
        <v>1.5810185185185184E-2</v>
      </c>
      <c r="E275" s="1" t="s">
        <v>8</v>
      </c>
    </row>
    <row r="276" spans="1:5" x14ac:dyDescent="0.25">
      <c r="A276" s="1" t="s">
        <v>62</v>
      </c>
      <c r="B276" s="1" t="s">
        <v>6</v>
      </c>
      <c r="C276" s="1" t="s">
        <v>13</v>
      </c>
      <c r="D276">
        <v>1.622685185185185E-2</v>
      </c>
      <c r="E276" s="1" t="s">
        <v>8</v>
      </c>
    </row>
    <row r="277" spans="1:5" x14ac:dyDescent="0.25">
      <c r="A277" s="1" t="s">
        <v>62</v>
      </c>
      <c r="B277" s="1" t="s">
        <v>6</v>
      </c>
      <c r="C277" s="1" t="s">
        <v>25</v>
      </c>
      <c r="D277">
        <v>1.8310185185185186E-2</v>
      </c>
      <c r="E277" s="1" t="s">
        <v>8</v>
      </c>
    </row>
    <row r="278" spans="1:5" x14ac:dyDescent="0.25">
      <c r="A278" s="1" t="s">
        <v>62</v>
      </c>
      <c r="B278" s="1" t="s">
        <v>6</v>
      </c>
      <c r="C278" s="1" t="s">
        <v>12</v>
      </c>
      <c r="D278">
        <v>2.0162037037037037E-2</v>
      </c>
      <c r="E278" s="1" t="s">
        <v>8</v>
      </c>
    </row>
    <row r="279" spans="1:5" x14ac:dyDescent="0.25">
      <c r="A279" s="1" t="s">
        <v>62</v>
      </c>
      <c r="B279" s="1" t="s">
        <v>6</v>
      </c>
      <c r="C279" s="1" t="s">
        <v>29</v>
      </c>
      <c r="D279">
        <v>2.0405092592592593E-2</v>
      </c>
      <c r="E279" s="1" t="s">
        <v>8</v>
      </c>
    </row>
    <row r="280" spans="1:5" x14ac:dyDescent="0.25">
      <c r="A280" s="1" t="s">
        <v>62</v>
      </c>
      <c r="B280" s="1" t="s">
        <v>6</v>
      </c>
      <c r="C280" s="1" t="s">
        <v>14</v>
      </c>
      <c r="D280">
        <v>2.1412037037037035E-2</v>
      </c>
      <c r="E280" s="1" t="s">
        <v>8</v>
      </c>
    </row>
    <row r="281" spans="1:5" x14ac:dyDescent="0.25">
      <c r="A281" s="1" t="s">
        <v>62</v>
      </c>
      <c r="B281" s="1" t="s">
        <v>6</v>
      </c>
      <c r="C281" s="1" t="s">
        <v>10</v>
      </c>
      <c r="D281">
        <v>2.207175925925926E-2</v>
      </c>
      <c r="E281" s="1" t="s">
        <v>8</v>
      </c>
    </row>
    <row r="282" spans="1:5" x14ac:dyDescent="0.25">
      <c r="A282" s="1" t="s">
        <v>62</v>
      </c>
      <c r="B282" s="1" t="s">
        <v>6</v>
      </c>
      <c r="C282" s="1" t="s">
        <v>49</v>
      </c>
      <c r="D282">
        <v>2.2650462962962966E-2</v>
      </c>
      <c r="E282" s="1" t="s">
        <v>8</v>
      </c>
    </row>
    <row r="283" spans="1:5" x14ac:dyDescent="0.25">
      <c r="A283" s="1" t="s">
        <v>62</v>
      </c>
      <c r="B283" s="1" t="s">
        <v>6</v>
      </c>
      <c r="C283" s="1" t="s">
        <v>19</v>
      </c>
      <c r="D283">
        <v>2.5879629629629627E-2</v>
      </c>
      <c r="E283" s="1" t="s">
        <v>8</v>
      </c>
    </row>
    <row r="284" spans="1:5" x14ac:dyDescent="0.25">
      <c r="A284" s="1" t="s">
        <v>62</v>
      </c>
      <c r="B284" s="1" t="s">
        <v>6</v>
      </c>
      <c r="C284" s="1" t="s">
        <v>18</v>
      </c>
      <c r="D284">
        <v>2.7407407407407408E-2</v>
      </c>
      <c r="E284" s="1" t="s">
        <v>8</v>
      </c>
    </row>
    <row r="285" spans="1:5" x14ac:dyDescent="0.25">
      <c r="A285" s="1" t="s">
        <v>62</v>
      </c>
      <c r="B285" s="1" t="s">
        <v>6</v>
      </c>
      <c r="C285" s="1" t="s">
        <v>21</v>
      </c>
      <c r="D285">
        <v>1.6828703703703703E-2</v>
      </c>
      <c r="E285" s="1" t="s">
        <v>8</v>
      </c>
    </row>
    <row r="286" spans="1:5" x14ac:dyDescent="0.25">
      <c r="A286" s="1" t="s">
        <v>62</v>
      </c>
      <c r="B286" s="1" t="s">
        <v>6</v>
      </c>
      <c r="C286" s="1" t="s">
        <v>7</v>
      </c>
      <c r="D286">
        <v>3.3657407407407407E-2</v>
      </c>
      <c r="E286" s="1" t="s">
        <v>8</v>
      </c>
    </row>
    <row r="287" spans="1:5" x14ac:dyDescent="0.25">
      <c r="A287" s="1" t="s">
        <v>62</v>
      </c>
      <c r="B287" s="1" t="s">
        <v>6</v>
      </c>
      <c r="C287" s="1" t="s">
        <v>22</v>
      </c>
      <c r="D287">
        <v>3.4849537037037033E-2</v>
      </c>
      <c r="E287" s="1" t="s">
        <v>8</v>
      </c>
    </row>
    <row r="288" spans="1:5" x14ac:dyDescent="0.25">
      <c r="A288" s="1" t="s">
        <v>62</v>
      </c>
      <c r="B288" s="1" t="s">
        <v>31</v>
      </c>
      <c r="C288" s="1" t="s">
        <v>58</v>
      </c>
      <c r="D288">
        <v>2.0439814814814817E-2</v>
      </c>
      <c r="E288" s="1" t="s">
        <v>8</v>
      </c>
    </row>
    <row r="289" spans="1:5" x14ac:dyDescent="0.25">
      <c r="A289" s="1" t="s">
        <v>62</v>
      </c>
      <c r="B289" s="1" t="s">
        <v>31</v>
      </c>
      <c r="C289" s="1" t="s">
        <v>45</v>
      </c>
      <c r="D289">
        <v>2.3252314814814812E-2</v>
      </c>
      <c r="E289" s="1" t="s">
        <v>8</v>
      </c>
    </row>
    <row r="290" spans="1:5" x14ac:dyDescent="0.25">
      <c r="A290" s="1" t="s">
        <v>62</v>
      </c>
      <c r="B290" s="1" t="s">
        <v>31</v>
      </c>
      <c r="C290" s="1" t="s">
        <v>53</v>
      </c>
      <c r="D290">
        <v>2.7118055555555552E-2</v>
      </c>
      <c r="E290" s="1" t="s">
        <v>8</v>
      </c>
    </row>
    <row r="291" spans="1:5" x14ac:dyDescent="0.25">
      <c r="A291" s="1" t="s">
        <v>62</v>
      </c>
      <c r="B291" s="1" t="s">
        <v>31</v>
      </c>
      <c r="C291" s="1" t="s">
        <v>13</v>
      </c>
      <c r="D291">
        <v>2.9537037037037039E-2</v>
      </c>
      <c r="E291" s="1" t="s">
        <v>8</v>
      </c>
    </row>
    <row r="292" spans="1:5" x14ac:dyDescent="0.25">
      <c r="A292" s="1" t="s">
        <v>62</v>
      </c>
      <c r="B292" s="1" t="s">
        <v>31</v>
      </c>
      <c r="C292" s="1" t="s">
        <v>49</v>
      </c>
      <c r="D292">
        <v>3.2407407407407406E-2</v>
      </c>
      <c r="E292" s="1" t="s">
        <v>8</v>
      </c>
    </row>
    <row r="293" spans="1:5" x14ac:dyDescent="0.25">
      <c r="A293" s="1" t="s">
        <v>62</v>
      </c>
      <c r="B293" s="1" t="s">
        <v>31</v>
      </c>
      <c r="C293" s="1" t="s">
        <v>34</v>
      </c>
      <c r="D293">
        <v>3.4363425925925929E-2</v>
      </c>
      <c r="E293" s="1" t="s">
        <v>8</v>
      </c>
    </row>
    <row r="294" spans="1:5" x14ac:dyDescent="0.25">
      <c r="A294" s="1" t="s">
        <v>62</v>
      </c>
      <c r="B294" s="1" t="s">
        <v>31</v>
      </c>
      <c r="C294" s="1" t="s">
        <v>7</v>
      </c>
      <c r="D294">
        <v>3.516203703703704E-2</v>
      </c>
      <c r="E294" s="1" t="s">
        <v>8</v>
      </c>
    </row>
    <row r="295" spans="1:5" x14ac:dyDescent="0.25">
      <c r="A295" s="1" t="s">
        <v>63</v>
      </c>
      <c r="B295" s="1" t="s">
        <v>6</v>
      </c>
      <c r="C295" s="1" t="s">
        <v>80</v>
      </c>
      <c r="D295">
        <v>1.1342592592592592E-2</v>
      </c>
      <c r="E295" s="1" t="s">
        <v>38</v>
      </c>
    </row>
    <row r="296" spans="1:5" x14ac:dyDescent="0.25">
      <c r="A296" s="1" t="s">
        <v>63</v>
      </c>
      <c r="B296" s="1" t="s">
        <v>6</v>
      </c>
      <c r="C296" s="1" t="s">
        <v>75</v>
      </c>
      <c r="D296">
        <v>1.238425925925926E-2</v>
      </c>
      <c r="E296" s="1" t="s">
        <v>38</v>
      </c>
    </row>
    <row r="297" spans="1:5" x14ac:dyDescent="0.25">
      <c r="A297" s="1" t="s">
        <v>63</v>
      </c>
      <c r="B297" s="1" t="s">
        <v>6</v>
      </c>
      <c r="C297" s="1" t="s">
        <v>83</v>
      </c>
      <c r="D297">
        <v>1.2731481481481481E-2</v>
      </c>
      <c r="E297" s="1" t="s">
        <v>38</v>
      </c>
    </row>
    <row r="298" spans="1:5" x14ac:dyDescent="0.25">
      <c r="A298" s="1" t="s">
        <v>63</v>
      </c>
      <c r="B298" s="1" t="s">
        <v>6</v>
      </c>
      <c r="C298" s="1" t="s">
        <v>88</v>
      </c>
      <c r="D298">
        <v>1.4537037037037038E-2</v>
      </c>
      <c r="E298" s="1" t="s">
        <v>38</v>
      </c>
    </row>
    <row r="299" spans="1:5" x14ac:dyDescent="0.25">
      <c r="A299" s="1" t="s">
        <v>63</v>
      </c>
      <c r="B299" s="1" t="s">
        <v>6</v>
      </c>
      <c r="C299" s="1" t="s">
        <v>79</v>
      </c>
      <c r="D299">
        <v>1.6122685185185184E-2</v>
      </c>
      <c r="E299" s="1" t="s">
        <v>38</v>
      </c>
    </row>
    <row r="300" spans="1:5" x14ac:dyDescent="0.25">
      <c r="A300" s="1" t="s">
        <v>63</v>
      </c>
      <c r="B300" s="1" t="s">
        <v>6</v>
      </c>
      <c r="C300" s="1" t="s">
        <v>81</v>
      </c>
      <c r="D300">
        <v>1.653935185185185E-2</v>
      </c>
      <c r="E300" s="1" t="s">
        <v>38</v>
      </c>
    </row>
    <row r="301" spans="1:5" x14ac:dyDescent="0.25">
      <c r="A301" s="1" t="s">
        <v>63</v>
      </c>
      <c r="B301" s="1" t="s">
        <v>6</v>
      </c>
      <c r="C301" s="1" t="s">
        <v>82</v>
      </c>
      <c r="D301">
        <v>1.9201388888888889E-2</v>
      </c>
      <c r="E301" s="1" t="s">
        <v>38</v>
      </c>
    </row>
    <row r="302" spans="1:5" x14ac:dyDescent="0.25">
      <c r="A302" s="1" t="s">
        <v>63</v>
      </c>
      <c r="B302" s="1" t="s">
        <v>6</v>
      </c>
      <c r="C302" s="1" t="s">
        <v>92</v>
      </c>
      <c r="D302">
        <v>2.0046296296296295E-2</v>
      </c>
      <c r="E302" s="1" t="s">
        <v>38</v>
      </c>
    </row>
    <row r="303" spans="1:5" x14ac:dyDescent="0.25">
      <c r="A303" s="1" t="s">
        <v>63</v>
      </c>
      <c r="B303" s="1" t="s">
        <v>6</v>
      </c>
      <c r="C303" s="1" t="s">
        <v>76</v>
      </c>
      <c r="D303">
        <v>2.2175925925925929E-2</v>
      </c>
      <c r="E303" s="1" t="s">
        <v>38</v>
      </c>
    </row>
    <row r="304" spans="1:5" x14ac:dyDescent="0.25">
      <c r="A304" s="1" t="s">
        <v>63</v>
      </c>
      <c r="B304" s="1" t="s">
        <v>6</v>
      </c>
      <c r="C304" s="1" t="s">
        <v>73</v>
      </c>
      <c r="D304">
        <v>2.2592592592592591E-2</v>
      </c>
      <c r="E304" s="1" t="s">
        <v>38</v>
      </c>
    </row>
    <row r="305" spans="1:5" x14ac:dyDescent="0.25">
      <c r="A305" s="1" t="s">
        <v>63</v>
      </c>
      <c r="B305" s="1" t="s">
        <v>31</v>
      </c>
      <c r="C305" s="1" t="s">
        <v>83</v>
      </c>
      <c r="D305">
        <v>1.375E-2</v>
      </c>
      <c r="E305" s="1" t="s">
        <v>38</v>
      </c>
    </row>
    <row r="306" spans="1:5" x14ac:dyDescent="0.25">
      <c r="A306" s="1" t="s">
        <v>63</v>
      </c>
      <c r="B306" s="1" t="s">
        <v>31</v>
      </c>
      <c r="C306" s="1" t="s">
        <v>80</v>
      </c>
      <c r="D306">
        <v>1.5370370370370369E-2</v>
      </c>
      <c r="E306" s="1" t="s">
        <v>38</v>
      </c>
    </row>
    <row r="307" spans="1:5" x14ac:dyDescent="0.25">
      <c r="A307" s="1" t="s">
        <v>63</v>
      </c>
      <c r="B307" s="1" t="s">
        <v>31</v>
      </c>
      <c r="C307" s="1" t="s">
        <v>89</v>
      </c>
      <c r="D307">
        <v>1.7962962962962962E-2</v>
      </c>
      <c r="E307" s="1" t="s">
        <v>38</v>
      </c>
    </row>
    <row r="308" spans="1:5" x14ac:dyDescent="0.25">
      <c r="A308" s="1" t="s">
        <v>63</v>
      </c>
      <c r="B308" s="1" t="s">
        <v>31</v>
      </c>
      <c r="C308" s="1" t="s">
        <v>88</v>
      </c>
      <c r="D308">
        <v>1.8171296296296297E-2</v>
      </c>
      <c r="E308" s="1" t="s">
        <v>38</v>
      </c>
    </row>
    <row r="309" spans="1:5" x14ac:dyDescent="0.25">
      <c r="A309" s="1" t="s">
        <v>63</v>
      </c>
      <c r="B309" s="1" t="s">
        <v>31</v>
      </c>
      <c r="C309" s="1" t="s">
        <v>85</v>
      </c>
      <c r="D309">
        <v>1.8749999999999999E-2</v>
      </c>
      <c r="E309" s="1" t="s">
        <v>38</v>
      </c>
    </row>
    <row r="310" spans="1:5" x14ac:dyDescent="0.25">
      <c r="A310" s="1" t="s">
        <v>63</v>
      </c>
      <c r="B310" s="1" t="s">
        <v>31</v>
      </c>
      <c r="C310" s="1" t="s">
        <v>87</v>
      </c>
      <c r="D310">
        <v>1.9988425925925927E-2</v>
      </c>
      <c r="E310" s="1" t="s">
        <v>38</v>
      </c>
    </row>
    <row r="311" spans="1:5" x14ac:dyDescent="0.25">
      <c r="A311" s="1" t="s">
        <v>36</v>
      </c>
      <c r="B311" s="1" t="s">
        <v>31</v>
      </c>
      <c r="C311" s="1" t="s">
        <v>93</v>
      </c>
      <c r="D311">
        <v>1.2372685185185186E-2</v>
      </c>
      <c r="E311" s="1" t="s">
        <v>38</v>
      </c>
    </row>
    <row r="312" spans="1:5" x14ac:dyDescent="0.25">
      <c r="A312" s="1" t="s">
        <v>50</v>
      </c>
      <c r="B312" s="1" t="s">
        <v>31</v>
      </c>
      <c r="C312" s="1" t="s">
        <v>93</v>
      </c>
      <c r="D312">
        <v>1.695601851851852E-2</v>
      </c>
      <c r="E312" s="1" t="s">
        <v>38</v>
      </c>
    </row>
    <row r="313" spans="1:5" x14ac:dyDescent="0.25">
      <c r="A313" s="1" t="s">
        <v>54</v>
      </c>
      <c r="B313" s="1" t="s">
        <v>31</v>
      </c>
      <c r="C313" s="1" t="s">
        <v>93</v>
      </c>
      <c r="D313">
        <v>1.329861111111111E-2</v>
      </c>
      <c r="E313" s="1" t="s">
        <v>38</v>
      </c>
    </row>
    <row r="314" spans="1:5" x14ac:dyDescent="0.25">
      <c r="A314" s="1" t="s">
        <v>56</v>
      </c>
      <c r="B314" s="1" t="s">
        <v>31</v>
      </c>
      <c r="C314" s="1" t="s">
        <v>93</v>
      </c>
      <c r="D314">
        <v>1.4224537037037037E-2</v>
      </c>
      <c r="E314" s="1" t="s">
        <v>38</v>
      </c>
    </row>
    <row r="315" spans="1:5" x14ac:dyDescent="0.25">
      <c r="A315" s="1" t="s">
        <v>59</v>
      </c>
      <c r="B315" s="1" t="s">
        <v>31</v>
      </c>
      <c r="C315" s="1" t="s">
        <v>93</v>
      </c>
      <c r="D315">
        <v>1.2893518518518519E-2</v>
      </c>
      <c r="E315" s="1" t="s">
        <v>38</v>
      </c>
    </row>
    <row r="316" spans="1:5" x14ac:dyDescent="0.25">
      <c r="A316" s="1" t="s">
        <v>61</v>
      </c>
      <c r="B316" s="1" t="s">
        <v>31</v>
      </c>
      <c r="C316" s="1" t="s">
        <v>93</v>
      </c>
      <c r="D316">
        <v>1.818287037037037E-2</v>
      </c>
      <c r="E316" s="1" t="s">
        <v>38</v>
      </c>
    </row>
    <row r="317" spans="1:5" x14ac:dyDescent="0.25">
      <c r="A317" s="1" t="s">
        <v>63</v>
      </c>
      <c r="B317" s="1" t="s">
        <v>31</v>
      </c>
      <c r="C317" s="1" t="s">
        <v>93</v>
      </c>
      <c r="D317">
        <v>1.6516203703703703E-2</v>
      </c>
      <c r="E317" s="1" t="s">
        <v>38</v>
      </c>
    </row>
    <row r="318" spans="1:5" x14ac:dyDescent="0.25">
      <c r="A318" s="1" t="s">
        <v>5</v>
      </c>
      <c r="B318" s="1" t="s">
        <v>31</v>
      </c>
      <c r="C318" s="1" t="s">
        <v>49</v>
      </c>
      <c r="D318">
        <v>3.15625E-2</v>
      </c>
      <c r="E318" s="1" t="s">
        <v>8</v>
      </c>
    </row>
    <row r="319" spans="1:5" x14ac:dyDescent="0.25">
      <c r="A319" s="1" t="s">
        <v>36</v>
      </c>
      <c r="B319" s="1" t="s">
        <v>6</v>
      </c>
      <c r="C319" s="1" t="s">
        <v>93</v>
      </c>
      <c r="D319">
        <v>1.0497685185185186E-2</v>
      </c>
      <c r="E319" s="1" t="s">
        <v>38</v>
      </c>
    </row>
    <row r="320" spans="1:5" x14ac:dyDescent="0.25">
      <c r="A320" s="1" t="s">
        <v>50</v>
      </c>
      <c r="B320" s="1" t="s">
        <v>6</v>
      </c>
      <c r="C320" s="1" t="s">
        <v>77</v>
      </c>
      <c r="D320">
        <v>1.650462962962963E-2</v>
      </c>
      <c r="E320" s="1" t="s">
        <v>38</v>
      </c>
    </row>
    <row r="321" spans="1:5" x14ac:dyDescent="0.25">
      <c r="A321" s="1" t="s">
        <v>54</v>
      </c>
      <c r="B321" s="1" t="s">
        <v>6</v>
      </c>
      <c r="C321" s="1" t="s">
        <v>71</v>
      </c>
      <c r="D321">
        <v>1.2546296296296297E-2</v>
      </c>
      <c r="E321" s="1" t="s">
        <v>38</v>
      </c>
    </row>
    <row r="322" spans="1:5" x14ac:dyDescent="0.25">
      <c r="A322" s="1" t="s">
        <v>56</v>
      </c>
      <c r="B322" s="1" t="s">
        <v>6</v>
      </c>
      <c r="C322" s="1" t="s">
        <v>93</v>
      </c>
      <c r="D322">
        <v>1.0578703703703703E-2</v>
      </c>
      <c r="E322" s="1" t="s">
        <v>38</v>
      </c>
    </row>
    <row r="323" spans="1:5" x14ac:dyDescent="0.25">
      <c r="A323" s="1" t="s">
        <v>59</v>
      </c>
      <c r="B323" s="1" t="s">
        <v>6</v>
      </c>
      <c r="C323" s="1" t="s">
        <v>93</v>
      </c>
      <c r="D323">
        <v>1.0277777777777778E-2</v>
      </c>
      <c r="E323" s="1" t="s">
        <v>38</v>
      </c>
    </row>
    <row r="324" spans="1:5" x14ac:dyDescent="0.25">
      <c r="A324" s="1" t="s">
        <v>61</v>
      </c>
      <c r="B324" s="1" t="s">
        <v>6</v>
      </c>
      <c r="C324" s="1" t="s">
        <v>93</v>
      </c>
      <c r="D324">
        <v>1.2905092592592591E-2</v>
      </c>
      <c r="E324" s="1" t="s">
        <v>38</v>
      </c>
    </row>
    <row r="325" spans="1:5" x14ac:dyDescent="0.25">
      <c r="A325" s="1" t="s">
        <v>63</v>
      </c>
      <c r="B325" s="1" t="s">
        <v>6</v>
      </c>
      <c r="C325" s="1" t="s">
        <v>93</v>
      </c>
      <c r="D325">
        <v>1.4467592592592593E-2</v>
      </c>
      <c r="E325" s="1" t="s">
        <v>38</v>
      </c>
    </row>
    <row r="326" spans="1:5" x14ac:dyDescent="0.25">
      <c r="A326" s="1" t="s">
        <v>5</v>
      </c>
      <c r="B326" s="1" t="s">
        <v>6</v>
      </c>
      <c r="C326" s="1" t="s">
        <v>49</v>
      </c>
      <c r="D326">
        <v>2.225694444444444E-2</v>
      </c>
      <c r="E326" s="1" t="s">
        <v>8</v>
      </c>
    </row>
    <row r="327" spans="1:5" x14ac:dyDescent="0.25">
      <c r="A327" s="1" t="s">
        <v>47</v>
      </c>
      <c r="B327" s="1" t="s">
        <v>6</v>
      </c>
      <c r="C327" s="1" t="s">
        <v>53</v>
      </c>
      <c r="D327">
        <v>1.3194444444444444E-2</v>
      </c>
      <c r="E327" s="1" t="s">
        <v>8</v>
      </c>
    </row>
    <row r="328" spans="1:5" x14ac:dyDescent="0.25">
      <c r="A328" s="1" t="s">
        <v>52</v>
      </c>
      <c r="B328" s="1" t="s">
        <v>6</v>
      </c>
      <c r="C328" s="1" t="s">
        <v>30</v>
      </c>
      <c r="D328">
        <v>4.3310185185185181E-2</v>
      </c>
      <c r="E328" s="1" t="s">
        <v>8</v>
      </c>
    </row>
    <row r="329" spans="1:5" x14ac:dyDescent="0.25">
      <c r="A329" s="1" t="s">
        <v>55</v>
      </c>
      <c r="B329" s="1" t="s">
        <v>6</v>
      </c>
      <c r="C329" s="1" t="s">
        <v>30</v>
      </c>
      <c r="D329">
        <v>2.974537037037037E-2</v>
      </c>
      <c r="E329" s="1" t="s">
        <v>8</v>
      </c>
    </row>
    <row r="330" spans="1:5" x14ac:dyDescent="0.25">
      <c r="A330" s="1" t="s">
        <v>60</v>
      </c>
      <c r="B330" s="1" t="s">
        <v>6</v>
      </c>
      <c r="C330" s="1" t="s">
        <v>30</v>
      </c>
      <c r="D330">
        <v>4.3101851851851856E-2</v>
      </c>
      <c r="E330" s="1" t="s">
        <v>8</v>
      </c>
    </row>
    <row r="331" spans="1:5" x14ac:dyDescent="0.25">
      <c r="A331" s="1" t="s">
        <v>57</v>
      </c>
      <c r="B331" s="1" t="s">
        <v>6</v>
      </c>
      <c r="C331" s="1" t="s">
        <v>30</v>
      </c>
      <c r="D331">
        <v>4.3518518518518519E-2</v>
      </c>
      <c r="E331" s="1" t="s">
        <v>8</v>
      </c>
    </row>
    <row r="332" spans="1:5" x14ac:dyDescent="0.25">
      <c r="A332" s="1" t="s">
        <v>36</v>
      </c>
      <c r="B332" s="1" t="s">
        <v>6</v>
      </c>
      <c r="C332" s="1" t="s">
        <v>92</v>
      </c>
      <c r="D332">
        <v>1.7222222222222222E-2</v>
      </c>
      <c r="E332" s="1" t="s">
        <v>38</v>
      </c>
    </row>
    <row r="333" spans="1:5" x14ac:dyDescent="0.25">
      <c r="A333" s="1" t="s">
        <v>50</v>
      </c>
      <c r="B333" s="1" t="s">
        <v>6</v>
      </c>
      <c r="C333" s="1" t="s">
        <v>74</v>
      </c>
      <c r="D333">
        <v>1.5601851851851851E-2</v>
      </c>
      <c r="E333" s="1" t="s">
        <v>38</v>
      </c>
    </row>
    <row r="334" spans="1:5" x14ac:dyDescent="0.25">
      <c r="A334" s="1" t="s">
        <v>54</v>
      </c>
      <c r="B334" s="1" t="s">
        <v>6</v>
      </c>
      <c r="C334" s="1" t="s">
        <v>77</v>
      </c>
      <c r="D334">
        <v>1.4768518518518519E-2</v>
      </c>
      <c r="E334" s="1" t="s">
        <v>38</v>
      </c>
    </row>
    <row r="335" spans="1:5" x14ac:dyDescent="0.25">
      <c r="A335" s="1" t="s">
        <v>56</v>
      </c>
      <c r="B335" s="1" t="s">
        <v>6</v>
      </c>
      <c r="C335" s="1" t="s">
        <v>71</v>
      </c>
      <c r="D335">
        <v>1.1030092592592591E-2</v>
      </c>
      <c r="E335" s="1" t="s">
        <v>38</v>
      </c>
    </row>
    <row r="336" spans="1:5" x14ac:dyDescent="0.25">
      <c r="A336" s="1" t="s">
        <v>59</v>
      </c>
      <c r="B336" s="1" t="s">
        <v>6</v>
      </c>
      <c r="C336" s="1" t="s">
        <v>71</v>
      </c>
      <c r="D336">
        <v>1.091435185185185E-2</v>
      </c>
      <c r="E336" s="1" t="s">
        <v>38</v>
      </c>
    </row>
    <row r="337" spans="1:5" x14ac:dyDescent="0.25">
      <c r="A337" s="1" t="s">
        <v>61</v>
      </c>
      <c r="B337" s="1" t="s">
        <v>6</v>
      </c>
      <c r="C337" s="1" t="s">
        <v>71</v>
      </c>
      <c r="D337">
        <v>1.3263888888888889E-2</v>
      </c>
      <c r="E337" s="1" t="s">
        <v>38</v>
      </c>
    </row>
    <row r="338" spans="1:5" x14ac:dyDescent="0.25">
      <c r="A338" s="1" t="s">
        <v>63</v>
      </c>
      <c r="B338" s="1" t="s">
        <v>6</v>
      </c>
      <c r="C338" s="1" t="s">
        <v>71</v>
      </c>
      <c r="D338">
        <v>1.4293981481481482E-2</v>
      </c>
      <c r="E338" s="1" t="s">
        <v>38</v>
      </c>
    </row>
    <row r="339" spans="1:5" x14ac:dyDescent="0.25">
      <c r="A339" s="1" t="s">
        <v>36</v>
      </c>
      <c r="B339" s="1" t="s">
        <v>6</v>
      </c>
      <c r="C339" s="1" t="s">
        <v>83</v>
      </c>
      <c r="D339">
        <v>9.8148148148148144E-3</v>
      </c>
      <c r="E339" s="1" t="s">
        <v>38</v>
      </c>
    </row>
    <row r="340" spans="1:5" x14ac:dyDescent="0.25">
      <c r="A340" s="1" t="s">
        <v>50</v>
      </c>
      <c r="B340" s="1" t="s">
        <v>6</v>
      </c>
      <c r="C340" s="1" t="s">
        <v>78</v>
      </c>
      <c r="D340">
        <v>1.3935185185185184E-2</v>
      </c>
      <c r="E340" s="1" t="s">
        <v>38</v>
      </c>
    </row>
    <row r="341" spans="1:5" x14ac:dyDescent="0.25">
      <c r="A341" s="1" t="s">
        <v>5</v>
      </c>
      <c r="B341" s="1" t="s">
        <v>6</v>
      </c>
      <c r="C341" s="1" t="s">
        <v>53</v>
      </c>
      <c r="D341">
        <v>1.1516203703703702E-2</v>
      </c>
      <c r="E341" s="1" t="s">
        <v>8</v>
      </c>
    </row>
    <row r="342" spans="1:5" x14ac:dyDescent="0.25">
      <c r="A342" s="1" t="s">
        <v>54</v>
      </c>
      <c r="B342" s="1" t="s">
        <v>6</v>
      </c>
      <c r="C342" s="1" t="s">
        <v>74</v>
      </c>
      <c r="D342">
        <v>1.4687499999999999E-2</v>
      </c>
      <c r="E342" s="1" t="s">
        <v>38</v>
      </c>
    </row>
    <row r="343" spans="1:5" x14ac:dyDescent="0.25">
      <c r="A343" s="1" t="s">
        <v>56</v>
      </c>
      <c r="B343" s="1" t="s">
        <v>6</v>
      </c>
      <c r="C343" s="1" t="s">
        <v>74</v>
      </c>
      <c r="D343">
        <v>1.5277777777777777E-2</v>
      </c>
      <c r="E343" s="1" t="s">
        <v>38</v>
      </c>
    </row>
    <row r="344" spans="1:5" x14ac:dyDescent="0.25">
      <c r="A344" s="1" t="s">
        <v>59</v>
      </c>
      <c r="B344" s="1" t="s">
        <v>6</v>
      </c>
      <c r="C344" s="1" t="s">
        <v>74</v>
      </c>
      <c r="D344">
        <v>1.4884259259259259E-2</v>
      </c>
      <c r="E344" s="1" t="s">
        <v>38</v>
      </c>
    </row>
    <row r="345" spans="1:5" x14ac:dyDescent="0.25">
      <c r="A345" s="1" t="s">
        <v>61</v>
      </c>
      <c r="B345" s="1" t="s">
        <v>6</v>
      </c>
      <c r="C345" s="1" t="s">
        <v>74</v>
      </c>
      <c r="D345">
        <v>1.7499999999999998E-2</v>
      </c>
      <c r="E345" s="1" t="s">
        <v>38</v>
      </c>
    </row>
    <row r="346" spans="1:5" x14ac:dyDescent="0.25">
      <c r="A346" s="1" t="s">
        <v>63</v>
      </c>
      <c r="B346" s="1" t="s">
        <v>6</v>
      </c>
      <c r="C346" s="1" t="s">
        <v>74</v>
      </c>
      <c r="D346">
        <v>2.1342592592592594E-2</v>
      </c>
      <c r="E346" s="1" t="s">
        <v>38</v>
      </c>
    </row>
    <row r="347" spans="1:5" x14ac:dyDescent="0.25">
      <c r="A347" s="1" t="s">
        <v>36</v>
      </c>
      <c r="B347" s="1" t="s">
        <v>6</v>
      </c>
      <c r="C347" s="1" t="s">
        <v>88</v>
      </c>
      <c r="D347">
        <v>1.2569444444444446E-2</v>
      </c>
      <c r="E347" s="1" t="s">
        <v>38</v>
      </c>
    </row>
    <row r="348" spans="1:5" x14ac:dyDescent="0.25">
      <c r="A348" s="1" t="s">
        <v>36</v>
      </c>
      <c r="B348" s="1" t="s">
        <v>6</v>
      </c>
      <c r="C348" s="1" t="s">
        <v>91</v>
      </c>
      <c r="D348">
        <v>1.3032407407407407E-2</v>
      </c>
      <c r="E348" s="1" t="s">
        <v>38</v>
      </c>
    </row>
    <row r="349" spans="1:5" x14ac:dyDescent="0.25">
      <c r="A349" s="1" t="s">
        <v>5</v>
      </c>
      <c r="B349" s="1" t="s">
        <v>6</v>
      </c>
      <c r="C349" s="1" t="s">
        <v>45</v>
      </c>
      <c r="D349">
        <v>1.1990740740740739E-2</v>
      </c>
      <c r="E349" s="1" t="s">
        <v>8</v>
      </c>
    </row>
    <row r="350" spans="1:5" x14ac:dyDescent="0.25">
      <c r="A350" s="1" t="s">
        <v>5</v>
      </c>
      <c r="B350" s="1" t="s">
        <v>6</v>
      </c>
      <c r="C350" s="1" t="s">
        <v>64</v>
      </c>
      <c r="D350">
        <v>1.636574074074074E-2</v>
      </c>
      <c r="E350" s="1" t="s">
        <v>8</v>
      </c>
    </row>
    <row r="351" spans="1:5" x14ac:dyDescent="0.25">
      <c r="A351" s="1" t="s">
        <v>5</v>
      </c>
      <c r="B351" s="1" t="s">
        <v>31</v>
      </c>
      <c r="C351" s="1" t="s">
        <v>53</v>
      </c>
      <c r="D351">
        <v>1.579861111111111E-2</v>
      </c>
      <c r="E351" s="1" t="s">
        <v>8</v>
      </c>
    </row>
    <row r="352" spans="1:5" x14ac:dyDescent="0.25">
      <c r="A352" s="1" t="s">
        <v>5</v>
      </c>
      <c r="B352" s="1" t="s">
        <v>31</v>
      </c>
      <c r="C352" s="1" t="s">
        <v>45</v>
      </c>
      <c r="D352">
        <v>1.9212962962962963E-2</v>
      </c>
      <c r="E352" s="1" t="s">
        <v>8</v>
      </c>
    </row>
    <row r="353" spans="1:5" x14ac:dyDescent="0.25">
      <c r="A353" s="1" t="s">
        <v>5</v>
      </c>
      <c r="B353" s="1" t="s">
        <v>31</v>
      </c>
      <c r="C353" s="1" t="s">
        <v>58</v>
      </c>
      <c r="D353">
        <v>1.6377314814814813E-2</v>
      </c>
      <c r="E353" s="1" t="s">
        <v>8</v>
      </c>
    </row>
    <row r="354" spans="1:5" x14ac:dyDescent="0.25">
      <c r="A354" s="1" t="s">
        <v>50</v>
      </c>
      <c r="B354" s="1" t="s">
        <v>6</v>
      </c>
      <c r="C354" s="1" t="s">
        <v>76</v>
      </c>
      <c r="D354">
        <v>1.7453703703703704E-2</v>
      </c>
      <c r="E354" s="1" t="s">
        <v>38</v>
      </c>
    </row>
    <row r="355" spans="1:5" x14ac:dyDescent="0.25">
      <c r="A355" s="1" t="s">
        <v>50</v>
      </c>
      <c r="B355" s="1" t="s">
        <v>6</v>
      </c>
      <c r="C355" s="1" t="s">
        <v>72</v>
      </c>
      <c r="D355">
        <v>2.0127314814814817E-2</v>
      </c>
      <c r="E355" s="1" t="s">
        <v>38</v>
      </c>
    </row>
    <row r="356" spans="1:5" x14ac:dyDescent="0.25">
      <c r="A356" s="1" t="s">
        <v>47</v>
      </c>
      <c r="B356" s="1" t="s">
        <v>31</v>
      </c>
      <c r="C356" s="1" t="s">
        <v>49</v>
      </c>
      <c r="D356">
        <v>3.5509259259259261E-2</v>
      </c>
      <c r="E356" s="1" t="s">
        <v>8</v>
      </c>
    </row>
    <row r="357" spans="1:5" x14ac:dyDescent="0.25">
      <c r="A357" s="1" t="s">
        <v>47</v>
      </c>
      <c r="B357" s="1" t="s">
        <v>31</v>
      </c>
      <c r="C357" s="1" t="s">
        <v>53</v>
      </c>
      <c r="D357">
        <v>2.0474537037037038E-2</v>
      </c>
      <c r="E357" s="1" t="s">
        <v>8</v>
      </c>
    </row>
    <row r="358" spans="1:5" x14ac:dyDescent="0.25">
      <c r="A358" s="1" t="s">
        <v>47</v>
      </c>
      <c r="B358" s="1" t="s">
        <v>6</v>
      </c>
      <c r="C358" s="1" t="s">
        <v>45</v>
      </c>
      <c r="D358">
        <v>1.3680555555555555E-2</v>
      </c>
      <c r="E358" s="1" t="s">
        <v>8</v>
      </c>
    </row>
    <row r="359" spans="1:5" x14ac:dyDescent="0.25">
      <c r="A359" s="1" t="s">
        <v>47</v>
      </c>
      <c r="B359" s="1" t="s">
        <v>31</v>
      </c>
      <c r="C359" s="1" t="s">
        <v>45</v>
      </c>
      <c r="D359">
        <v>2.1215277777777777E-2</v>
      </c>
      <c r="E359" s="1" t="s">
        <v>8</v>
      </c>
    </row>
    <row r="360" spans="1:5" x14ac:dyDescent="0.25">
      <c r="A360" s="1" t="s">
        <v>47</v>
      </c>
      <c r="B360" s="1" t="s">
        <v>6</v>
      </c>
      <c r="C360" s="1" t="s">
        <v>58</v>
      </c>
      <c r="D360">
        <v>1.3414351851851851E-2</v>
      </c>
      <c r="E360" s="1" t="s">
        <v>8</v>
      </c>
    </row>
    <row r="361" spans="1:5" x14ac:dyDescent="0.25">
      <c r="A361" s="1" t="s">
        <v>54</v>
      </c>
      <c r="B361" s="1" t="s">
        <v>6</v>
      </c>
      <c r="C361" s="1" t="s">
        <v>78</v>
      </c>
      <c r="D361">
        <v>1.3807870370370371E-2</v>
      </c>
      <c r="E361" s="1" t="s">
        <v>38</v>
      </c>
    </row>
    <row r="362" spans="1:5" x14ac:dyDescent="0.25">
      <c r="A362" s="1" t="s">
        <v>54</v>
      </c>
      <c r="B362" s="1" t="s">
        <v>6</v>
      </c>
      <c r="C362" s="1" t="s">
        <v>76</v>
      </c>
      <c r="D362">
        <v>1.9537037037037037E-2</v>
      </c>
      <c r="E362" s="1" t="s">
        <v>38</v>
      </c>
    </row>
    <row r="363" spans="1:5" x14ac:dyDescent="0.25">
      <c r="A363" s="1" t="s">
        <v>52</v>
      </c>
      <c r="B363" s="1" t="s">
        <v>31</v>
      </c>
      <c r="C363" s="1" t="s">
        <v>33</v>
      </c>
      <c r="D363">
        <v>3.1759259259259258E-2</v>
      </c>
      <c r="E363" s="1" t="s">
        <v>8</v>
      </c>
    </row>
    <row r="364" spans="1:5" x14ac:dyDescent="0.25">
      <c r="A364" s="1" t="s">
        <v>52</v>
      </c>
      <c r="B364" s="1" t="s">
        <v>31</v>
      </c>
      <c r="C364" s="1" t="s">
        <v>17</v>
      </c>
      <c r="D364">
        <v>4.8020833333333339E-2</v>
      </c>
      <c r="E364" s="1" t="s">
        <v>8</v>
      </c>
    </row>
    <row r="365" spans="1:5" x14ac:dyDescent="0.25">
      <c r="A365" s="1" t="s">
        <v>52</v>
      </c>
      <c r="B365" s="1" t="s">
        <v>6</v>
      </c>
      <c r="C365" s="1" t="s">
        <v>28</v>
      </c>
      <c r="D365">
        <v>1.4618055555555556E-2</v>
      </c>
      <c r="E365" s="1" t="s">
        <v>8</v>
      </c>
    </row>
    <row r="366" spans="1:5" x14ac:dyDescent="0.25">
      <c r="A366" s="1" t="s">
        <v>56</v>
      </c>
      <c r="B366" s="1" t="s">
        <v>6</v>
      </c>
      <c r="C366" s="1" t="s">
        <v>77</v>
      </c>
      <c r="D366">
        <v>1.5138888888888889E-2</v>
      </c>
      <c r="E366" s="1" t="s">
        <v>38</v>
      </c>
    </row>
    <row r="367" spans="1:5" x14ac:dyDescent="0.25">
      <c r="A367" s="1" t="s">
        <v>56</v>
      </c>
      <c r="B367" s="1" t="s">
        <v>6</v>
      </c>
      <c r="C367" s="1" t="s">
        <v>78</v>
      </c>
      <c r="D367">
        <v>1.1886574074074075E-2</v>
      </c>
      <c r="E367" s="1" t="s">
        <v>38</v>
      </c>
    </row>
    <row r="368" spans="1:5" x14ac:dyDescent="0.25">
      <c r="A368" s="1" t="s">
        <v>55</v>
      </c>
      <c r="B368" s="1" t="s">
        <v>31</v>
      </c>
      <c r="C368" s="1" t="s">
        <v>33</v>
      </c>
      <c r="D368">
        <v>3.2222222222222222E-2</v>
      </c>
      <c r="E368" s="1" t="s">
        <v>8</v>
      </c>
    </row>
    <row r="369" spans="1:5" x14ac:dyDescent="0.25">
      <c r="A369" s="1" t="s">
        <v>55</v>
      </c>
      <c r="B369" s="1" t="s">
        <v>6</v>
      </c>
      <c r="C369" s="1" t="s">
        <v>28</v>
      </c>
      <c r="D369">
        <v>1.3703703703703704E-2</v>
      </c>
      <c r="E369" s="1" t="s">
        <v>8</v>
      </c>
    </row>
    <row r="370" spans="1:5" x14ac:dyDescent="0.25">
      <c r="A370" s="1" t="s">
        <v>59</v>
      </c>
      <c r="B370" s="1" t="s">
        <v>6</v>
      </c>
      <c r="C370" s="1" t="s">
        <v>77</v>
      </c>
      <c r="D370">
        <v>1.4456018518518519E-2</v>
      </c>
      <c r="E370" s="1" t="s">
        <v>38</v>
      </c>
    </row>
    <row r="371" spans="1:5" x14ac:dyDescent="0.25">
      <c r="A371" s="1" t="s">
        <v>59</v>
      </c>
      <c r="B371" s="1" t="s">
        <v>6</v>
      </c>
      <c r="C371" s="1" t="s">
        <v>78</v>
      </c>
      <c r="D371">
        <v>1.292824074074074E-2</v>
      </c>
      <c r="E371" s="1" t="s">
        <v>38</v>
      </c>
    </row>
    <row r="372" spans="1:5" x14ac:dyDescent="0.25">
      <c r="A372" s="1" t="s">
        <v>57</v>
      </c>
      <c r="B372" s="1" t="s">
        <v>6</v>
      </c>
      <c r="C372" s="1" t="s">
        <v>28</v>
      </c>
      <c r="D372">
        <v>1.300925925925926E-2</v>
      </c>
      <c r="E372" s="1" t="s">
        <v>8</v>
      </c>
    </row>
    <row r="373" spans="1:5" x14ac:dyDescent="0.25">
      <c r="A373" s="1" t="s">
        <v>61</v>
      </c>
      <c r="B373" s="1" t="s">
        <v>6</v>
      </c>
      <c r="C373" s="1" t="s">
        <v>77</v>
      </c>
      <c r="D373">
        <v>1.9675925925925927E-2</v>
      </c>
      <c r="E373" s="1" t="s">
        <v>38</v>
      </c>
    </row>
    <row r="374" spans="1:5" x14ac:dyDescent="0.25">
      <c r="A374" s="1" t="s">
        <v>61</v>
      </c>
      <c r="B374" s="1" t="s">
        <v>6</v>
      </c>
      <c r="C374" s="1" t="s">
        <v>78</v>
      </c>
      <c r="D374">
        <v>1.5000000000000001E-2</v>
      </c>
      <c r="E374" s="1" t="s">
        <v>38</v>
      </c>
    </row>
    <row r="375" spans="1:5" x14ac:dyDescent="0.25">
      <c r="A375" s="1" t="s">
        <v>60</v>
      </c>
      <c r="B375" s="1" t="s">
        <v>31</v>
      </c>
      <c r="C375" s="1" t="s">
        <v>17</v>
      </c>
      <c r="D375">
        <v>3.7384259259259263E-2</v>
      </c>
      <c r="E375" s="1" t="s">
        <v>8</v>
      </c>
    </row>
    <row r="376" spans="1:5" x14ac:dyDescent="0.25">
      <c r="A376" s="1" t="s">
        <v>60</v>
      </c>
      <c r="B376" s="1" t="s">
        <v>6</v>
      </c>
      <c r="C376" s="1" t="s">
        <v>28</v>
      </c>
      <c r="D376">
        <v>1.6307870370370372E-2</v>
      </c>
      <c r="E376" s="1" t="s">
        <v>8</v>
      </c>
    </row>
    <row r="377" spans="1:5" x14ac:dyDescent="0.25">
      <c r="A377" s="1" t="s">
        <v>63</v>
      </c>
      <c r="B377" s="1" t="s">
        <v>6</v>
      </c>
      <c r="C377" s="1" t="s">
        <v>77</v>
      </c>
      <c r="D377">
        <v>1.8020833333333333E-2</v>
      </c>
      <c r="E377" s="1" t="s">
        <v>38</v>
      </c>
    </row>
    <row r="378" spans="1:5" x14ac:dyDescent="0.25">
      <c r="A378" s="1" t="s">
        <v>63</v>
      </c>
      <c r="B378" s="1" t="s">
        <v>6</v>
      </c>
      <c r="C378" s="1" t="s">
        <v>78</v>
      </c>
      <c r="D378">
        <v>1.5497685185185186E-2</v>
      </c>
      <c r="E378" s="1" t="s">
        <v>38</v>
      </c>
    </row>
    <row r="379" spans="1:5" x14ac:dyDescent="0.25">
      <c r="A379" s="1" t="s">
        <v>62</v>
      </c>
      <c r="B379" s="1" t="s">
        <v>31</v>
      </c>
      <c r="C379" s="1" t="s">
        <v>17</v>
      </c>
      <c r="D379">
        <v>6.1018518518518521E-2</v>
      </c>
      <c r="E379" s="1" t="s">
        <v>8</v>
      </c>
    </row>
    <row r="380" spans="1:5" x14ac:dyDescent="0.25">
      <c r="A380" s="1" t="s">
        <v>62</v>
      </c>
      <c r="B380" s="1" t="s">
        <v>6</v>
      </c>
      <c r="C380" s="1" t="s">
        <v>28</v>
      </c>
      <c r="D380">
        <v>1.2916666666666667E-2</v>
      </c>
      <c r="E380" s="1" t="s">
        <v>8</v>
      </c>
    </row>
    <row r="381" spans="1:5" x14ac:dyDescent="0.25">
      <c r="A381" s="1" t="s">
        <v>36</v>
      </c>
      <c r="B381" s="1" t="s">
        <v>6</v>
      </c>
      <c r="C381" s="1" t="s">
        <v>97</v>
      </c>
      <c r="D381">
        <v>1.3194444444444444E-2</v>
      </c>
      <c r="E381" s="1" t="s">
        <v>38</v>
      </c>
    </row>
    <row r="382" spans="1:5" x14ac:dyDescent="0.25">
      <c r="A382" s="1" t="s">
        <v>50</v>
      </c>
      <c r="B382" s="1" t="s">
        <v>6</v>
      </c>
      <c r="C382" s="1" t="s">
        <v>97</v>
      </c>
      <c r="D382">
        <v>1.3032407407407407E-2</v>
      </c>
      <c r="E382" s="1" t="s">
        <v>38</v>
      </c>
    </row>
    <row r="383" spans="1:5" x14ac:dyDescent="0.25">
      <c r="A383" s="1" t="s">
        <v>54</v>
      </c>
      <c r="B383" s="1" t="s">
        <v>6</v>
      </c>
      <c r="C383" s="1" t="s">
        <v>97</v>
      </c>
      <c r="D383">
        <v>1.3761574074074074E-2</v>
      </c>
      <c r="E383" s="1" t="s">
        <v>38</v>
      </c>
    </row>
    <row r="384" spans="1:5" x14ac:dyDescent="0.25">
      <c r="A384" s="1" t="s">
        <v>56</v>
      </c>
      <c r="B384" s="1" t="s">
        <v>6</v>
      </c>
      <c r="C384" s="1" t="s">
        <v>97</v>
      </c>
      <c r="D384">
        <v>1.1770833333333333E-2</v>
      </c>
      <c r="E384" s="1" t="s">
        <v>38</v>
      </c>
    </row>
    <row r="385" spans="1:5" x14ac:dyDescent="0.25">
      <c r="A385" s="1" t="s">
        <v>59</v>
      </c>
      <c r="B385" s="1" t="s">
        <v>6</v>
      </c>
      <c r="C385" s="1" t="s">
        <v>97</v>
      </c>
      <c r="D385">
        <v>1.0023148148148147E-2</v>
      </c>
      <c r="E385" s="1" t="s">
        <v>38</v>
      </c>
    </row>
    <row r="386" spans="1:5" x14ac:dyDescent="0.25">
      <c r="A386" s="1" t="s">
        <v>61</v>
      </c>
      <c r="B386" s="1" t="s">
        <v>6</v>
      </c>
      <c r="C386" s="1" t="s">
        <v>97</v>
      </c>
      <c r="D386">
        <v>1.3460648148148147E-2</v>
      </c>
      <c r="E386" s="1" t="s">
        <v>38</v>
      </c>
    </row>
    <row r="387" spans="1:5" x14ac:dyDescent="0.25">
      <c r="A387" s="1" t="s">
        <v>63</v>
      </c>
      <c r="B387" s="1" t="s">
        <v>6</v>
      </c>
      <c r="C387" s="1" t="s">
        <v>97</v>
      </c>
      <c r="D387">
        <v>1.3449074074074073E-2</v>
      </c>
      <c r="E387" s="1" t="s">
        <v>38</v>
      </c>
    </row>
    <row r="388" spans="1:5" x14ac:dyDescent="0.25">
      <c r="A388" s="1" t="s">
        <v>36</v>
      </c>
      <c r="B388" s="1" t="s">
        <v>6</v>
      </c>
      <c r="C388" s="1" t="s">
        <v>100</v>
      </c>
      <c r="D388">
        <v>1.0023148148148147E-2</v>
      </c>
      <c r="E388" s="1" t="s">
        <v>38</v>
      </c>
    </row>
    <row r="389" spans="1:5" x14ac:dyDescent="0.25">
      <c r="A389" s="1" t="s">
        <v>50</v>
      </c>
      <c r="B389" s="1" t="s">
        <v>6</v>
      </c>
      <c r="C389" s="1" t="s">
        <v>100</v>
      </c>
      <c r="D389">
        <v>1.224537037037037E-2</v>
      </c>
      <c r="E389" s="1" t="s">
        <v>38</v>
      </c>
    </row>
    <row r="390" spans="1:5" x14ac:dyDescent="0.25">
      <c r="A390" s="1" t="s">
        <v>54</v>
      </c>
      <c r="B390" s="1" t="s">
        <v>6</v>
      </c>
      <c r="C390" s="1" t="s">
        <v>100</v>
      </c>
      <c r="D390">
        <v>1.3194444444444444E-2</v>
      </c>
      <c r="E390" s="1" t="s">
        <v>38</v>
      </c>
    </row>
    <row r="391" spans="1:5" x14ac:dyDescent="0.25">
      <c r="A391" s="1" t="s">
        <v>56</v>
      </c>
      <c r="B391" s="1" t="s">
        <v>6</v>
      </c>
      <c r="C391" s="1" t="s">
        <v>100</v>
      </c>
      <c r="D391">
        <v>1.2407407407407409E-2</v>
      </c>
      <c r="E391" s="1" t="s">
        <v>38</v>
      </c>
    </row>
    <row r="392" spans="1:5" x14ac:dyDescent="0.25">
      <c r="A392" s="1" t="s">
        <v>59</v>
      </c>
      <c r="B392" s="1" t="s">
        <v>6</v>
      </c>
      <c r="C392" s="1" t="s">
        <v>100</v>
      </c>
      <c r="D392">
        <v>1.03125E-2</v>
      </c>
      <c r="E392" s="1" t="s">
        <v>38</v>
      </c>
    </row>
    <row r="393" spans="1:5" x14ac:dyDescent="0.25">
      <c r="A393" s="1" t="s">
        <v>61</v>
      </c>
      <c r="B393" s="1" t="s">
        <v>6</v>
      </c>
      <c r="C393" s="1" t="s">
        <v>100</v>
      </c>
      <c r="D393">
        <v>1.3182870370370371E-2</v>
      </c>
      <c r="E393" s="1" t="s">
        <v>38</v>
      </c>
    </row>
    <row r="394" spans="1:5" x14ac:dyDescent="0.25">
      <c r="A394" s="1" t="s">
        <v>63</v>
      </c>
      <c r="B394" s="1" t="s">
        <v>6</v>
      </c>
      <c r="C394" s="1" t="s">
        <v>100</v>
      </c>
      <c r="D394">
        <v>1.3680555555555555E-2</v>
      </c>
      <c r="E394" s="1" t="s">
        <v>38</v>
      </c>
    </row>
    <row r="395" spans="1:5" x14ac:dyDescent="0.25">
      <c r="A395" s="1" t="s">
        <v>63</v>
      </c>
      <c r="B395" s="1" t="s">
        <v>31</v>
      </c>
      <c r="C395" s="1" t="s">
        <v>101</v>
      </c>
      <c r="D395">
        <v>2.4247685185185181E-2</v>
      </c>
      <c r="E395" s="1" t="s">
        <v>38</v>
      </c>
    </row>
    <row r="396" spans="1:5" x14ac:dyDescent="0.25">
      <c r="A396" s="1" t="s">
        <v>36</v>
      </c>
      <c r="B396" s="1" t="s">
        <v>6</v>
      </c>
      <c r="C396" s="1" t="s">
        <v>102</v>
      </c>
      <c r="D396">
        <v>1.0960648148148148E-2</v>
      </c>
      <c r="E396" s="1" t="s">
        <v>38</v>
      </c>
    </row>
    <row r="397" spans="1:5" x14ac:dyDescent="0.25">
      <c r="A397" s="1" t="s">
        <v>50</v>
      </c>
      <c r="B397" s="1" t="s">
        <v>6</v>
      </c>
      <c r="C397" s="1" t="s">
        <v>102</v>
      </c>
      <c r="D397">
        <v>1.0335648148148148E-2</v>
      </c>
      <c r="E397" s="1" t="s">
        <v>38</v>
      </c>
    </row>
    <row r="398" spans="1:5" x14ac:dyDescent="0.25">
      <c r="A398" s="1" t="s">
        <v>54</v>
      </c>
      <c r="B398" s="1" t="s">
        <v>6</v>
      </c>
      <c r="C398" s="1" t="s">
        <v>102</v>
      </c>
      <c r="D398">
        <v>1.0231481481481482E-2</v>
      </c>
      <c r="E398" s="1" t="s">
        <v>38</v>
      </c>
    </row>
    <row r="399" spans="1:5" x14ac:dyDescent="0.25">
      <c r="A399" s="1" t="s">
        <v>56</v>
      </c>
      <c r="B399" s="1" t="s">
        <v>6</v>
      </c>
      <c r="C399" s="1" t="s">
        <v>102</v>
      </c>
      <c r="D399">
        <v>9.9768518518518531E-3</v>
      </c>
      <c r="E399" s="1" t="s">
        <v>38</v>
      </c>
    </row>
    <row r="400" spans="1:5" x14ac:dyDescent="0.25">
      <c r="A400" s="1" t="s">
        <v>59</v>
      </c>
      <c r="B400" s="1" t="s">
        <v>6</v>
      </c>
      <c r="C400" s="1" t="s">
        <v>102</v>
      </c>
      <c r="D400">
        <v>1.0243055555555556E-2</v>
      </c>
      <c r="E400" s="1" t="s">
        <v>38</v>
      </c>
    </row>
    <row r="401" spans="1:5" x14ac:dyDescent="0.25">
      <c r="A401" s="1" t="s">
        <v>61</v>
      </c>
      <c r="B401" s="1" t="s">
        <v>6</v>
      </c>
      <c r="C401" s="1" t="s">
        <v>102</v>
      </c>
      <c r="D401">
        <v>1.306712962962963E-2</v>
      </c>
      <c r="E401" s="1" t="s">
        <v>38</v>
      </c>
    </row>
    <row r="402" spans="1:5" x14ac:dyDescent="0.25">
      <c r="A402" s="1" t="s">
        <v>63</v>
      </c>
      <c r="B402" s="1" t="s">
        <v>6</v>
      </c>
      <c r="C402" s="1" t="s">
        <v>102</v>
      </c>
      <c r="D402">
        <v>1.4004629629629631E-2</v>
      </c>
      <c r="E402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8ECA-8F1C-4ED3-A985-409D58966BDC}">
  <dimension ref="A1:E473"/>
  <sheetViews>
    <sheetView workbookViewId="0">
      <selection sqref="A1:E473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16.42578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1.7453703703703704E-2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1.9108796296296294E-2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1.4699074074074074E-2</v>
      </c>
      <c r="E4" s="1" t="s">
        <v>8</v>
      </c>
    </row>
    <row r="5" spans="1:5" x14ac:dyDescent="0.25">
      <c r="A5" s="1" t="s">
        <v>5</v>
      </c>
      <c r="B5" s="1" t="s">
        <v>6</v>
      </c>
      <c r="C5" s="1" t="s">
        <v>11</v>
      </c>
      <c r="D5">
        <v>1.2083333333333333E-2</v>
      </c>
      <c r="E5" s="1" t="s">
        <v>8</v>
      </c>
    </row>
    <row r="6" spans="1:5" x14ac:dyDescent="0.25">
      <c r="A6" s="1" t="s">
        <v>5</v>
      </c>
      <c r="B6" s="1" t="s">
        <v>6</v>
      </c>
      <c r="C6" s="1" t="s">
        <v>12</v>
      </c>
      <c r="D6">
        <v>1.7685185185185182E-2</v>
      </c>
      <c r="E6" s="1" t="s">
        <v>8</v>
      </c>
    </row>
    <row r="7" spans="1:5" x14ac:dyDescent="0.25">
      <c r="A7" s="1" t="s">
        <v>5</v>
      </c>
      <c r="B7" s="1" t="s">
        <v>6</v>
      </c>
      <c r="C7" s="1" t="s">
        <v>13</v>
      </c>
      <c r="D7">
        <v>1.3530092592592594E-2</v>
      </c>
      <c r="E7" s="1" t="s">
        <v>8</v>
      </c>
    </row>
    <row r="8" spans="1:5" x14ac:dyDescent="0.25">
      <c r="A8" s="1" t="s">
        <v>5</v>
      </c>
      <c r="B8" s="1" t="s">
        <v>6</v>
      </c>
      <c r="C8" s="1" t="s">
        <v>14</v>
      </c>
      <c r="D8">
        <v>1.8587962962962962E-2</v>
      </c>
      <c r="E8" s="1" t="s">
        <v>8</v>
      </c>
    </row>
    <row r="9" spans="1:5" x14ac:dyDescent="0.25">
      <c r="A9" s="1" t="s">
        <v>5</v>
      </c>
      <c r="B9" s="1" t="s">
        <v>6</v>
      </c>
      <c r="C9" s="1" t="s">
        <v>15</v>
      </c>
      <c r="D9">
        <v>1.283564814814815E-2</v>
      </c>
      <c r="E9" s="1" t="s">
        <v>8</v>
      </c>
    </row>
    <row r="10" spans="1:5" x14ac:dyDescent="0.25">
      <c r="A10" s="1" t="s">
        <v>5</v>
      </c>
      <c r="B10" s="1" t="s">
        <v>6</v>
      </c>
      <c r="C10" s="1" t="s">
        <v>16</v>
      </c>
      <c r="D10">
        <v>1.4745370370370372E-2</v>
      </c>
      <c r="E10" s="1" t="s">
        <v>8</v>
      </c>
    </row>
    <row r="11" spans="1:5" x14ac:dyDescent="0.25">
      <c r="A11" s="1" t="s">
        <v>5</v>
      </c>
      <c r="B11" s="1" t="s">
        <v>6</v>
      </c>
      <c r="C11" s="1" t="s">
        <v>17</v>
      </c>
      <c r="D11">
        <v>1.5960648148148151E-2</v>
      </c>
      <c r="E11" s="1" t="s">
        <v>8</v>
      </c>
    </row>
    <row r="12" spans="1:5" x14ac:dyDescent="0.25">
      <c r="A12" s="1" t="s">
        <v>5</v>
      </c>
      <c r="B12" s="1" t="s">
        <v>6</v>
      </c>
      <c r="C12" s="1" t="s">
        <v>18</v>
      </c>
      <c r="D12">
        <v>1.3819444444444445E-2</v>
      </c>
      <c r="E12" s="1" t="s">
        <v>8</v>
      </c>
    </row>
    <row r="13" spans="1:5" x14ac:dyDescent="0.25">
      <c r="A13" s="1" t="s">
        <v>5</v>
      </c>
      <c r="B13" s="1" t="s">
        <v>6</v>
      </c>
      <c r="C13" s="1" t="s">
        <v>19</v>
      </c>
      <c r="D13">
        <v>1.5578703703703704E-2</v>
      </c>
      <c r="E13" s="1" t="s">
        <v>8</v>
      </c>
    </row>
    <row r="14" spans="1:5" x14ac:dyDescent="0.25">
      <c r="A14" s="1" t="s">
        <v>5</v>
      </c>
      <c r="B14" s="1" t="s">
        <v>6</v>
      </c>
      <c r="C14" s="1" t="s">
        <v>20</v>
      </c>
      <c r="D14">
        <v>1.1655092592592594E-2</v>
      </c>
      <c r="E14" s="1" t="s">
        <v>8</v>
      </c>
    </row>
    <row r="15" spans="1:5" x14ac:dyDescent="0.25">
      <c r="A15" s="1" t="s">
        <v>5</v>
      </c>
      <c r="B15" s="1" t="s">
        <v>6</v>
      </c>
      <c r="C15" s="1" t="s">
        <v>21</v>
      </c>
      <c r="D15">
        <v>1.4490740740740742E-2</v>
      </c>
      <c r="E15" s="1" t="s">
        <v>8</v>
      </c>
    </row>
    <row r="16" spans="1:5" x14ac:dyDescent="0.25">
      <c r="A16" s="1" t="s">
        <v>5</v>
      </c>
      <c r="B16" s="1" t="s">
        <v>6</v>
      </c>
      <c r="C16" s="1" t="s">
        <v>22</v>
      </c>
      <c r="D16">
        <v>2.0972222222222222E-2</v>
      </c>
      <c r="E16" s="1" t="s">
        <v>8</v>
      </c>
    </row>
    <row r="17" spans="1:5" x14ac:dyDescent="0.25">
      <c r="A17" s="1" t="s">
        <v>5</v>
      </c>
      <c r="B17" s="1" t="s">
        <v>6</v>
      </c>
      <c r="C17" s="1" t="s">
        <v>23</v>
      </c>
      <c r="D17">
        <v>1.4525462962962964E-2</v>
      </c>
      <c r="E17" s="1" t="s">
        <v>8</v>
      </c>
    </row>
    <row r="18" spans="1:5" x14ac:dyDescent="0.25">
      <c r="A18" s="1" t="s">
        <v>5</v>
      </c>
      <c r="B18" s="1" t="s">
        <v>6</v>
      </c>
      <c r="C18" s="1" t="s">
        <v>24</v>
      </c>
      <c r="D18">
        <v>1.7303240740740741E-2</v>
      </c>
      <c r="E18" s="1" t="s">
        <v>8</v>
      </c>
    </row>
    <row r="19" spans="1:5" x14ac:dyDescent="0.25">
      <c r="A19" s="1" t="s">
        <v>5</v>
      </c>
      <c r="B19" s="1" t="s">
        <v>6</v>
      </c>
      <c r="C19" s="1" t="s">
        <v>25</v>
      </c>
      <c r="D19">
        <v>1.5011574074074075E-2</v>
      </c>
      <c r="E19" s="1" t="s">
        <v>8</v>
      </c>
    </row>
    <row r="20" spans="1:5" x14ac:dyDescent="0.25">
      <c r="A20" s="1" t="s">
        <v>5</v>
      </c>
      <c r="B20" s="1" t="s">
        <v>6</v>
      </c>
      <c r="C20" s="1" t="s">
        <v>26</v>
      </c>
      <c r="D20">
        <v>1.6932870370370369E-2</v>
      </c>
      <c r="E20" s="1" t="s">
        <v>8</v>
      </c>
    </row>
    <row r="21" spans="1:5" x14ac:dyDescent="0.25">
      <c r="A21" s="1" t="s">
        <v>5</v>
      </c>
      <c r="B21" s="1" t="s">
        <v>6</v>
      </c>
      <c r="C21" s="1" t="s">
        <v>27</v>
      </c>
      <c r="D21">
        <v>1.0949074074074075E-2</v>
      </c>
      <c r="E21" s="1" t="s">
        <v>8</v>
      </c>
    </row>
    <row r="22" spans="1:5" x14ac:dyDescent="0.25">
      <c r="A22" s="1" t="s">
        <v>5</v>
      </c>
      <c r="B22" s="1" t="s">
        <v>6</v>
      </c>
      <c r="C22" s="1" t="s">
        <v>28</v>
      </c>
      <c r="D22">
        <v>1.247685185185185E-2</v>
      </c>
      <c r="E22" s="1" t="s">
        <v>8</v>
      </c>
    </row>
    <row r="23" spans="1:5" x14ac:dyDescent="0.25">
      <c r="A23" s="1" t="s">
        <v>5</v>
      </c>
      <c r="B23" s="1" t="s">
        <v>6</v>
      </c>
      <c r="C23" s="1" t="s">
        <v>29</v>
      </c>
      <c r="D23">
        <v>1.7546296296296296E-2</v>
      </c>
      <c r="E23" s="1" t="s">
        <v>8</v>
      </c>
    </row>
    <row r="24" spans="1:5" x14ac:dyDescent="0.25">
      <c r="A24" s="1" t="s">
        <v>5</v>
      </c>
      <c r="B24" s="1" t="s">
        <v>6</v>
      </c>
      <c r="C24" s="1" t="s">
        <v>30</v>
      </c>
      <c r="D24">
        <v>2.7939814814814817E-2</v>
      </c>
      <c r="E24" s="1" t="s">
        <v>8</v>
      </c>
    </row>
    <row r="25" spans="1:5" x14ac:dyDescent="0.25">
      <c r="A25" s="1" t="s">
        <v>5</v>
      </c>
      <c r="B25" s="1" t="s">
        <v>31</v>
      </c>
      <c r="C25" s="1" t="s">
        <v>7</v>
      </c>
      <c r="D25">
        <v>3.0092592592592591E-2</v>
      </c>
      <c r="E25" s="1" t="s">
        <v>8</v>
      </c>
    </row>
    <row r="26" spans="1:5" x14ac:dyDescent="0.25">
      <c r="A26" s="1" t="s">
        <v>5</v>
      </c>
      <c r="B26" s="1" t="s">
        <v>31</v>
      </c>
      <c r="C26" s="1" t="s">
        <v>9</v>
      </c>
      <c r="D26">
        <v>1.7997685185185186E-2</v>
      </c>
      <c r="E26" s="1" t="s">
        <v>8</v>
      </c>
    </row>
    <row r="27" spans="1:5" x14ac:dyDescent="0.25">
      <c r="A27" s="1" t="s">
        <v>5</v>
      </c>
      <c r="B27" s="1" t="s">
        <v>31</v>
      </c>
      <c r="C27" s="1" t="s">
        <v>13</v>
      </c>
      <c r="D27">
        <v>2.614583333333333E-2</v>
      </c>
      <c r="E27" s="1" t="s">
        <v>8</v>
      </c>
    </row>
    <row r="28" spans="1:5" x14ac:dyDescent="0.25">
      <c r="A28" s="1" t="s">
        <v>5</v>
      </c>
      <c r="B28" s="1" t="s">
        <v>31</v>
      </c>
      <c r="C28" s="1" t="s">
        <v>32</v>
      </c>
      <c r="D28">
        <v>3.4363425925925929E-2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15</v>
      </c>
      <c r="D29">
        <v>2.7268518518518515E-2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33</v>
      </c>
      <c r="D30">
        <v>2.943287037037037E-2</v>
      </c>
      <c r="E30" s="1" t="s">
        <v>8</v>
      </c>
    </row>
    <row r="31" spans="1:5" x14ac:dyDescent="0.25">
      <c r="A31" s="1" t="s">
        <v>5</v>
      </c>
      <c r="B31" s="1" t="s">
        <v>31</v>
      </c>
      <c r="C31" s="1" t="s">
        <v>17</v>
      </c>
      <c r="D31">
        <v>2.7824074074074074E-2</v>
      </c>
      <c r="E31" s="1" t="s">
        <v>8</v>
      </c>
    </row>
    <row r="32" spans="1:5" x14ac:dyDescent="0.25">
      <c r="A32" s="1" t="s">
        <v>5</v>
      </c>
      <c r="B32" s="1" t="s">
        <v>31</v>
      </c>
      <c r="C32" s="1" t="s">
        <v>20</v>
      </c>
      <c r="D32">
        <v>1.6527777777777777E-2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21</v>
      </c>
      <c r="D33">
        <v>2.119212962962963E-2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34</v>
      </c>
      <c r="D34">
        <v>3.9837962962962964E-2</v>
      </c>
      <c r="E34" s="1" t="s">
        <v>8</v>
      </c>
    </row>
    <row r="35" spans="1:5" x14ac:dyDescent="0.25">
      <c r="A35" s="1" t="s">
        <v>5</v>
      </c>
      <c r="B35" s="1" t="s">
        <v>31</v>
      </c>
      <c r="C35" s="1" t="s">
        <v>25</v>
      </c>
      <c r="D35">
        <v>3.1527777777777773E-2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35</v>
      </c>
      <c r="D36">
        <v>5.2638888888888881E-2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29</v>
      </c>
      <c r="D37">
        <v>2.6458333333333334E-2</v>
      </c>
      <c r="E37" s="1" t="s">
        <v>8</v>
      </c>
    </row>
    <row r="38" spans="1:5" x14ac:dyDescent="0.25">
      <c r="A38" s="1" t="s">
        <v>36</v>
      </c>
      <c r="B38" s="1" t="s">
        <v>6</v>
      </c>
      <c r="C38" s="1" t="s">
        <v>37</v>
      </c>
      <c r="D38">
        <v>1.1226851851851854E-2</v>
      </c>
      <c r="E38" s="1" t="s">
        <v>38</v>
      </c>
    </row>
    <row r="39" spans="1:5" x14ac:dyDescent="0.25">
      <c r="A39" s="1" t="s">
        <v>36</v>
      </c>
      <c r="B39" s="1" t="s">
        <v>6</v>
      </c>
      <c r="C39" s="1" t="s">
        <v>39</v>
      </c>
      <c r="D39">
        <v>1.4837962962962963E-2</v>
      </c>
      <c r="E39" s="1" t="s">
        <v>38</v>
      </c>
    </row>
    <row r="40" spans="1:5" x14ac:dyDescent="0.25">
      <c r="A40" s="1" t="s">
        <v>36</v>
      </c>
      <c r="B40" s="1" t="s">
        <v>6</v>
      </c>
      <c r="C40" s="1" t="s">
        <v>40</v>
      </c>
      <c r="D40">
        <v>1.4293981481481482E-2</v>
      </c>
      <c r="E40" s="1" t="s">
        <v>38</v>
      </c>
    </row>
    <row r="41" spans="1:5" x14ac:dyDescent="0.25">
      <c r="A41" s="1" t="s">
        <v>36</v>
      </c>
      <c r="B41" s="1" t="s">
        <v>6</v>
      </c>
      <c r="C41" s="1" t="s">
        <v>41</v>
      </c>
      <c r="D41">
        <v>1.5532407407407406E-2</v>
      </c>
      <c r="E41" s="1" t="s">
        <v>38</v>
      </c>
    </row>
    <row r="42" spans="1:5" x14ac:dyDescent="0.25">
      <c r="A42" s="1" t="s">
        <v>36</v>
      </c>
      <c r="B42" s="1" t="s">
        <v>6</v>
      </c>
      <c r="C42" s="1" t="s">
        <v>42</v>
      </c>
      <c r="D42">
        <v>9.0624999999999994E-3</v>
      </c>
      <c r="E42" s="1" t="s">
        <v>38</v>
      </c>
    </row>
    <row r="43" spans="1:5" x14ac:dyDescent="0.25">
      <c r="A43" s="1" t="s">
        <v>36</v>
      </c>
      <c r="B43" s="1" t="s">
        <v>6</v>
      </c>
      <c r="C43" s="1" t="s">
        <v>43</v>
      </c>
      <c r="D43">
        <v>1.6631944444444446E-2</v>
      </c>
      <c r="E43" s="1" t="s">
        <v>38</v>
      </c>
    </row>
    <row r="44" spans="1:5" x14ac:dyDescent="0.25">
      <c r="A44" s="1" t="s">
        <v>36</v>
      </c>
      <c r="B44" s="1" t="s">
        <v>6</v>
      </c>
      <c r="C44" s="1" t="s">
        <v>22</v>
      </c>
      <c r="D44">
        <v>1.207175925925926E-2</v>
      </c>
      <c r="E44" s="1" t="s">
        <v>38</v>
      </c>
    </row>
    <row r="45" spans="1:5" x14ac:dyDescent="0.25">
      <c r="A45" s="1" t="s">
        <v>36</v>
      </c>
      <c r="B45" s="1" t="s">
        <v>6</v>
      </c>
      <c r="C45" s="1" t="s">
        <v>21</v>
      </c>
      <c r="D45">
        <v>1.0023148148148147E-2</v>
      </c>
      <c r="E45" s="1" t="s">
        <v>38</v>
      </c>
    </row>
    <row r="46" spans="1:5" x14ac:dyDescent="0.25">
      <c r="A46" s="1" t="s">
        <v>36</v>
      </c>
      <c r="B46" s="1" t="s">
        <v>6</v>
      </c>
      <c r="C46" s="1" t="s">
        <v>20</v>
      </c>
      <c r="D46">
        <v>9.432870370370371E-3</v>
      </c>
      <c r="E46" s="1" t="s">
        <v>38</v>
      </c>
    </row>
    <row r="47" spans="1:5" x14ac:dyDescent="0.25">
      <c r="A47" s="1" t="s">
        <v>36</v>
      </c>
      <c r="B47" s="1" t="s">
        <v>6</v>
      </c>
      <c r="C47" s="1" t="s">
        <v>18</v>
      </c>
      <c r="D47">
        <v>1.2280092592592592E-2</v>
      </c>
      <c r="E47" s="1" t="s">
        <v>38</v>
      </c>
    </row>
    <row r="48" spans="1:5" x14ac:dyDescent="0.25">
      <c r="A48" s="1" t="s">
        <v>36</v>
      </c>
      <c r="B48" s="1" t="s">
        <v>6</v>
      </c>
      <c r="C48" s="1" t="s">
        <v>44</v>
      </c>
      <c r="D48">
        <v>1.6122685185185184E-2</v>
      </c>
      <c r="E48" s="1" t="s">
        <v>38</v>
      </c>
    </row>
    <row r="49" spans="1:5" x14ac:dyDescent="0.25">
      <c r="A49" s="1" t="s">
        <v>36</v>
      </c>
      <c r="B49" s="1" t="s">
        <v>31</v>
      </c>
      <c r="C49" s="1" t="s">
        <v>20</v>
      </c>
      <c r="D49">
        <v>1.0486111111111111E-2</v>
      </c>
      <c r="E49" s="1" t="s">
        <v>38</v>
      </c>
    </row>
    <row r="50" spans="1:5" x14ac:dyDescent="0.25">
      <c r="A50" s="1" t="s">
        <v>36</v>
      </c>
      <c r="B50" s="1" t="s">
        <v>31</v>
      </c>
      <c r="C50" s="1" t="s">
        <v>13</v>
      </c>
      <c r="D50">
        <v>1.1273148148148148E-2</v>
      </c>
      <c r="E50" s="1" t="s">
        <v>38</v>
      </c>
    </row>
    <row r="51" spans="1:5" x14ac:dyDescent="0.25">
      <c r="A51" s="1" t="s">
        <v>36</v>
      </c>
      <c r="B51" s="1" t="s">
        <v>31</v>
      </c>
      <c r="C51" s="1" t="s">
        <v>45</v>
      </c>
      <c r="D51">
        <v>1.1944444444444445E-2</v>
      </c>
      <c r="E51" s="1" t="s">
        <v>38</v>
      </c>
    </row>
    <row r="52" spans="1:5" x14ac:dyDescent="0.25">
      <c r="A52" s="1" t="s">
        <v>36</v>
      </c>
      <c r="B52" s="1" t="s">
        <v>31</v>
      </c>
      <c r="C52" s="1" t="s">
        <v>46</v>
      </c>
      <c r="D52">
        <v>1.4108796296296295E-2</v>
      </c>
      <c r="E52" s="1" t="s">
        <v>38</v>
      </c>
    </row>
    <row r="53" spans="1:5" x14ac:dyDescent="0.25">
      <c r="A53" s="1" t="s">
        <v>36</v>
      </c>
      <c r="B53" s="1" t="s">
        <v>31</v>
      </c>
      <c r="C53" s="1" t="s">
        <v>12</v>
      </c>
      <c r="D53">
        <v>1.462962962962963E-2</v>
      </c>
      <c r="E53" s="1" t="s">
        <v>38</v>
      </c>
    </row>
    <row r="54" spans="1:5" x14ac:dyDescent="0.25">
      <c r="A54" s="1" t="s">
        <v>36</v>
      </c>
      <c r="B54" s="1" t="s">
        <v>31</v>
      </c>
      <c r="C54" s="1" t="s">
        <v>29</v>
      </c>
      <c r="D54">
        <v>1.6296296296296295E-2</v>
      </c>
      <c r="E54" s="1" t="s">
        <v>38</v>
      </c>
    </row>
    <row r="55" spans="1:5" x14ac:dyDescent="0.25">
      <c r="A55" s="1" t="s">
        <v>47</v>
      </c>
      <c r="B55" s="1" t="s">
        <v>6</v>
      </c>
      <c r="C55" s="1" t="s">
        <v>7</v>
      </c>
      <c r="D55">
        <v>2.0555555555555556E-2</v>
      </c>
      <c r="E55" s="1" t="s">
        <v>8</v>
      </c>
    </row>
    <row r="56" spans="1:5" x14ac:dyDescent="0.25">
      <c r="A56" s="1" t="s">
        <v>47</v>
      </c>
      <c r="B56" s="1" t="s">
        <v>6</v>
      </c>
      <c r="C56" s="1" t="s">
        <v>10</v>
      </c>
      <c r="D56">
        <v>2.0127314814814817E-2</v>
      </c>
      <c r="E56" s="1" t="s">
        <v>8</v>
      </c>
    </row>
    <row r="57" spans="1:5" x14ac:dyDescent="0.25">
      <c r="A57" s="1" t="s">
        <v>47</v>
      </c>
      <c r="B57" s="1" t="s">
        <v>6</v>
      </c>
      <c r="C57" s="1" t="s">
        <v>11</v>
      </c>
      <c r="D57">
        <v>1.2210648148148146E-2</v>
      </c>
      <c r="E57" s="1" t="s">
        <v>8</v>
      </c>
    </row>
    <row r="58" spans="1:5" x14ac:dyDescent="0.25">
      <c r="A58" s="1" t="s">
        <v>47</v>
      </c>
      <c r="B58" s="1" t="s">
        <v>6</v>
      </c>
      <c r="C58" s="1" t="s">
        <v>12</v>
      </c>
      <c r="D58">
        <v>1.877314814814815E-2</v>
      </c>
      <c r="E58" s="1" t="s">
        <v>8</v>
      </c>
    </row>
    <row r="59" spans="1:5" x14ac:dyDescent="0.25">
      <c r="A59" s="1" t="s">
        <v>47</v>
      </c>
      <c r="B59" s="1" t="s">
        <v>6</v>
      </c>
      <c r="C59" s="1" t="s">
        <v>13</v>
      </c>
      <c r="D59">
        <v>1.383101851851852E-2</v>
      </c>
      <c r="E59" s="1" t="s">
        <v>8</v>
      </c>
    </row>
    <row r="60" spans="1:5" x14ac:dyDescent="0.25">
      <c r="A60" s="1" t="s">
        <v>47</v>
      </c>
      <c r="B60" s="1" t="s">
        <v>6</v>
      </c>
      <c r="C60" s="1" t="s">
        <v>14</v>
      </c>
      <c r="D60">
        <v>2.2916666666666669E-2</v>
      </c>
      <c r="E60" s="1" t="s">
        <v>8</v>
      </c>
    </row>
    <row r="61" spans="1:5" x14ac:dyDescent="0.25">
      <c r="A61" s="1" t="s">
        <v>47</v>
      </c>
      <c r="B61" s="1" t="s">
        <v>6</v>
      </c>
      <c r="C61" s="1" t="s">
        <v>15</v>
      </c>
      <c r="D61">
        <v>1.6111111111111111E-2</v>
      </c>
      <c r="E61" s="1" t="s">
        <v>8</v>
      </c>
    </row>
    <row r="62" spans="1:5" x14ac:dyDescent="0.25">
      <c r="A62" s="1" t="s">
        <v>47</v>
      </c>
      <c r="B62" s="1" t="s">
        <v>6</v>
      </c>
      <c r="C62" s="1" t="s">
        <v>18</v>
      </c>
      <c r="D62">
        <v>2.5868055555555557E-2</v>
      </c>
      <c r="E62" s="1" t="s">
        <v>8</v>
      </c>
    </row>
    <row r="63" spans="1:5" x14ac:dyDescent="0.25">
      <c r="A63" s="1" t="s">
        <v>47</v>
      </c>
      <c r="B63" s="1" t="s">
        <v>6</v>
      </c>
      <c r="C63" s="1" t="s">
        <v>19</v>
      </c>
      <c r="D63">
        <v>2.3935185185185184E-2</v>
      </c>
      <c r="E63" s="1" t="s">
        <v>8</v>
      </c>
    </row>
    <row r="64" spans="1:5" x14ac:dyDescent="0.25">
      <c r="A64" s="1" t="s">
        <v>47</v>
      </c>
      <c r="B64" s="1" t="s">
        <v>6</v>
      </c>
      <c r="C64" s="1" t="s">
        <v>20</v>
      </c>
      <c r="D64">
        <v>1.2002314814814815E-2</v>
      </c>
      <c r="E64" s="1" t="s">
        <v>8</v>
      </c>
    </row>
    <row r="65" spans="1:5" x14ac:dyDescent="0.25">
      <c r="A65" s="1" t="s">
        <v>47</v>
      </c>
      <c r="B65" s="1" t="s">
        <v>6</v>
      </c>
      <c r="C65" s="1" t="s">
        <v>21</v>
      </c>
      <c r="D65">
        <v>1.6377314814814813E-2</v>
      </c>
      <c r="E65" s="1" t="s">
        <v>8</v>
      </c>
    </row>
    <row r="66" spans="1:5" x14ac:dyDescent="0.25">
      <c r="A66" s="1" t="s">
        <v>47</v>
      </c>
      <c r="B66" s="1" t="s">
        <v>6</v>
      </c>
      <c r="C66" s="1" t="s">
        <v>22</v>
      </c>
      <c r="D66">
        <v>2.5231481481481483E-2</v>
      </c>
      <c r="E66" s="1" t="s">
        <v>8</v>
      </c>
    </row>
    <row r="67" spans="1:5" x14ac:dyDescent="0.25">
      <c r="A67" s="1" t="s">
        <v>47</v>
      </c>
      <c r="B67" s="1" t="s">
        <v>6</v>
      </c>
      <c r="C67" s="1" t="s">
        <v>48</v>
      </c>
      <c r="D67">
        <v>3.0266203703703708E-2</v>
      </c>
      <c r="E67" s="1" t="s">
        <v>8</v>
      </c>
    </row>
    <row r="68" spans="1:5" x14ac:dyDescent="0.25">
      <c r="A68" s="1" t="s">
        <v>47</v>
      </c>
      <c r="B68" s="1" t="s">
        <v>6</v>
      </c>
      <c r="C68" s="1" t="s">
        <v>25</v>
      </c>
      <c r="D68">
        <v>1.6550925925925924E-2</v>
      </c>
      <c r="E68" s="1" t="s">
        <v>8</v>
      </c>
    </row>
    <row r="69" spans="1:5" x14ac:dyDescent="0.25">
      <c r="A69" s="1" t="s">
        <v>47</v>
      </c>
      <c r="B69" s="1" t="s">
        <v>6</v>
      </c>
      <c r="C69" s="1" t="s">
        <v>26</v>
      </c>
      <c r="D69">
        <v>1.849537037037037E-2</v>
      </c>
      <c r="E69" s="1" t="s">
        <v>8</v>
      </c>
    </row>
    <row r="70" spans="1:5" x14ac:dyDescent="0.25">
      <c r="A70" s="1" t="s">
        <v>47</v>
      </c>
      <c r="B70" s="1" t="s">
        <v>6</v>
      </c>
      <c r="C70" s="1" t="s">
        <v>27</v>
      </c>
      <c r="D70">
        <v>1.2037037037037035E-2</v>
      </c>
      <c r="E70" s="1" t="s">
        <v>8</v>
      </c>
    </row>
    <row r="71" spans="1:5" x14ac:dyDescent="0.25">
      <c r="A71" s="1" t="s">
        <v>47</v>
      </c>
      <c r="B71" s="1" t="s">
        <v>6</v>
      </c>
      <c r="C71" s="1" t="s">
        <v>28</v>
      </c>
      <c r="D71">
        <v>1.4143518518518519E-2</v>
      </c>
      <c r="E71" s="1" t="s">
        <v>8</v>
      </c>
    </row>
    <row r="72" spans="1:5" x14ac:dyDescent="0.25">
      <c r="A72" s="1" t="s">
        <v>47</v>
      </c>
      <c r="B72" s="1" t="s">
        <v>6</v>
      </c>
      <c r="C72" s="1" t="s">
        <v>29</v>
      </c>
      <c r="D72">
        <v>2.1203703703703707E-2</v>
      </c>
      <c r="E72" s="1" t="s">
        <v>8</v>
      </c>
    </row>
    <row r="73" spans="1:5" x14ac:dyDescent="0.25">
      <c r="A73" s="1" t="s">
        <v>47</v>
      </c>
      <c r="B73" s="1" t="s">
        <v>6</v>
      </c>
      <c r="C73" s="1" t="s">
        <v>30</v>
      </c>
      <c r="D73">
        <v>3.5868055555555556E-2</v>
      </c>
      <c r="E73" s="1" t="s">
        <v>8</v>
      </c>
    </row>
    <row r="74" spans="1:5" x14ac:dyDescent="0.25">
      <c r="A74" s="1" t="s">
        <v>47</v>
      </c>
      <c r="B74" s="1" t="s">
        <v>6</v>
      </c>
      <c r="C74" s="1" t="s">
        <v>49</v>
      </c>
      <c r="D74">
        <v>3.078703703703704E-2</v>
      </c>
      <c r="E74" s="1" t="s">
        <v>8</v>
      </c>
    </row>
    <row r="75" spans="1:5" x14ac:dyDescent="0.25">
      <c r="A75" s="1" t="s">
        <v>47</v>
      </c>
      <c r="B75" s="1" t="s">
        <v>31</v>
      </c>
      <c r="C75" s="1" t="s">
        <v>7</v>
      </c>
      <c r="D75">
        <v>4.6145833333333337E-2</v>
      </c>
      <c r="E75" s="1" t="s">
        <v>8</v>
      </c>
    </row>
    <row r="76" spans="1:5" x14ac:dyDescent="0.25">
      <c r="A76" s="1" t="s">
        <v>47</v>
      </c>
      <c r="B76" s="1" t="s">
        <v>31</v>
      </c>
      <c r="C76" s="1" t="s">
        <v>11</v>
      </c>
      <c r="D76">
        <v>2.9363425925925921E-2</v>
      </c>
      <c r="E76" s="1" t="s">
        <v>8</v>
      </c>
    </row>
    <row r="77" spans="1:5" x14ac:dyDescent="0.25">
      <c r="A77" s="1" t="s">
        <v>47</v>
      </c>
      <c r="B77" s="1" t="s">
        <v>31</v>
      </c>
      <c r="C77" s="1" t="s">
        <v>13</v>
      </c>
      <c r="D77">
        <v>2.461805555555556E-2</v>
      </c>
      <c r="E77" s="1" t="s">
        <v>8</v>
      </c>
    </row>
    <row r="78" spans="1:5" x14ac:dyDescent="0.25">
      <c r="A78" s="1" t="s">
        <v>47</v>
      </c>
      <c r="B78" s="1" t="s">
        <v>31</v>
      </c>
      <c r="C78" s="1" t="s">
        <v>32</v>
      </c>
      <c r="D78">
        <v>3.5127314814814813E-2</v>
      </c>
      <c r="E78" s="1" t="s">
        <v>8</v>
      </c>
    </row>
    <row r="79" spans="1:5" x14ac:dyDescent="0.25">
      <c r="A79" s="1" t="s">
        <v>47</v>
      </c>
      <c r="B79" s="1" t="s">
        <v>31</v>
      </c>
      <c r="C79" s="1" t="s">
        <v>33</v>
      </c>
      <c r="D79">
        <v>3.1620370370370368E-2</v>
      </c>
      <c r="E79" s="1" t="s">
        <v>8</v>
      </c>
    </row>
    <row r="80" spans="1:5" x14ac:dyDescent="0.25">
      <c r="A80" s="1" t="s">
        <v>47</v>
      </c>
      <c r="B80" s="1" t="s">
        <v>31</v>
      </c>
      <c r="C80" s="1" t="s">
        <v>17</v>
      </c>
      <c r="D80">
        <v>4.2048611111111106E-2</v>
      </c>
      <c r="E80" s="1" t="s">
        <v>8</v>
      </c>
    </row>
    <row r="81" spans="1:5" x14ac:dyDescent="0.25">
      <c r="A81" s="1" t="s">
        <v>47</v>
      </c>
      <c r="B81" s="1" t="s">
        <v>31</v>
      </c>
      <c r="C81" s="1" t="s">
        <v>20</v>
      </c>
      <c r="D81">
        <v>2.210648148148148E-2</v>
      </c>
      <c r="E81" s="1" t="s">
        <v>8</v>
      </c>
    </row>
    <row r="82" spans="1:5" x14ac:dyDescent="0.25">
      <c r="A82" s="1" t="s">
        <v>47</v>
      </c>
      <c r="B82" s="1" t="s">
        <v>31</v>
      </c>
      <c r="C82" s="1" t="s">
        <v>21</v>
      </c>
      <c r="D82">
        <v>2.8043981481481479E-2</v>
      </c>
      <c r="E82" s="1" t="s">
        <v>8</v>
      </c>
    </row>
    <row r="83" spans="1:5" x14ac:dyDescent="0.25">
      <c r="A83" s="1" t="s">
        <v>47</v>
      </c>
      <c r="B83" s="1" t="s">
        <v>31</v>
      </c>
      <c r="C83" s="1" t="s">
        <v>34</v>
      </c>
      <c r="D83">
        <v>3.2048611111111111E-2</v>
      </c>
      <c r="E83" s="1" t="s">
        <v>8</v>
      </c>
    </row>
    <row r="84" spans="1:5" x14ac:dyDescent="0.25">
      <c r="A84" s="1" t="s">
        <v>47</v>
      </c>
      <c r="B84" s="1" t="s">
        <v>31</v>
      </c>
      <c r="C84" s="1" t="s">
        <v>35</v>
      </c>
      <c r="D84">
        <v>5.5763888888888891E-2</v>
      </c>
      <c r="E84" s="1" t="s">
        <v>8</v>
      </c>
    </row>
    <row r="85" spans="1:5" x14ac:dyDescent="0.25">
      <c r="A85" s="1" t="s">
        <v>50</v>
      </c>
      <c r="B85" s="1" t="s">
        <v>6</v>
      </c>
      <c r="C85" s="1" t="s">
        <v>51</v>
      </c>
      <c r="D85">
        <v>1.5787037037037037E-2</v>
      </c>
      <c r="E85" s="1" t="s">
        <v>38</v>
      </c>
    </row>
    <row r="86" spans="1:5" x14ac:dyDescent="0.25">
      <c r="A86" s="1" t="s">
        <v>50</v>
      </c>
      <c r="B86" s="1" t="s">
        <v>6</v>
      </c>
      <c r="C86" s="1" t="s">
        <v>42</v>
      </c>
      <c r="D86">
        <v>1.0497685185185186E-2</v>
      </c>
      <c r="E86" s="1" t="s">
        <v>38</v>
      </c>
    </row>
    <row r="87" spans="1:5" x14ac:dyDescent="0.25">
      <c r="A87" s="1" t="s">
        <v>50</v>
      </c>
      <c r="B87" s="1" t="s">
        <v>6</v>
      </c>
      <c r="C87" s="1" t="s">
        <v>12</v>
      </c>
      <c r="D87">
        <v>1.0497685185185186E-2</v>
      </c>
      <c r="E87" s="1" t="s">
        <v>38</v>
      </c>
    </row>
    <row r="88" spans="1:5" x14ac:dyDescent="0.25">
      <c r="A88" s="1" t="s">
        <v>50</v>
      </c>
      <c r="B88" s="1" t="s">
        <v>6</v>
      </c>
      <c r="C88" s="1" t="s">
        <v>13</v>
      </c>
      <c r="D88">
        <v>9.8611111111111104E-3</v>
      </c>
      <c r="E88" s="1" t="s">
        <v>38</v>
      </c>
    </row>
    <row r="89" spans="1:5" x14ac:dyDescent="0.25">
      <c r="A89" s="1" t="s">
        <v>50</v>
      </c>
      <c r="B89" s="1" t="s">
        <v>6</v>
      </c>
      <c r="C89" s="1" t="s">
        <v>14</v>
      </c>
      <c r="D89">
        <v>1.9016203703703705E-2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17</v>
      </c>
      <c r="D90">
        <v>1.1782407407407406E-2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44</v>
      </c>
      <c r="D91">
        <v>1.7048611111111112E-2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18</v>
      </c>
      <c r="D92">
        <v>1.6319444444444445E-2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20</v>
      </c>
      <c r="D93">
        <v>9.8611111111111104E-3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21</v>
      </c>
      <c r="D94">
        <v>1.0335648148148148E-2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40</v>
      </c>
      <c r="D95">
        <v>1.6712962962962961E-2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37</v>
      </c>
      <c r="D96">
        <v>1.1747685185185186E-2</v>
      </c>
      <c r="E96" s="1" t="s">
        <v>38</v>
      </c>
    </row>
    <row r="97" spans="1:5" x14ac:dyDescent="0.25">
      <c r="A97" s="1" t="s">
        <v>50</v>
      </c>
      <c r="B97" s="1" t="s">
        <v>31</v>
      </c>
      <c r="C97" s="1" t="s">
        <v>13</v>
      </c>
      <c r="D97">
        <v>1.2453703703703703E-2</v>
      </c>
      <c r="E97" s="1" t="s">
        <v>38</v>
      </c>
    </row>
    <row r="98" spans="1:5" x14ac:dyDescent="0.25">
      <c r="A98" s="1" t="s">
        <v>50</v>
      </c>
      <c r="B98" s="1" t="s">
        <v>31</v>
      </c>
      <c r="C98" s="1" t="s">
        <v>45</v>
      </c>
      <c r="D98">
        <v>1.2708333333333334E-2</v>
      </c>
      <c r="E98" s="1" t="s">
        <v>38</v>
      </c>
    </row>
    <row r="99" spans="1:5" x14ac:dyDescent="0.25">
      <c r="A99" s="1" t="s">
        <v>50</v>
      </c>
      <c r="B99" s="1" t="s">
        <v>31</v>
      </c>
      <c r="C99" s="1" t="s">
        <v>20</v>
      </c>
      <c r="D99">
        <v>1.2453703703703703E-2</v>
      </c>
      <c r="E99" s="1" t="s">
        <v>38</v>
      </c>
    </row>
    <row r="100" spans="1:5" x14ac:dyDescent="0.25">
      <c r="A100" s="1" t="s">
        <v>50</v>
      </c>
      <c r="B100" s="1" t="s">
        <v>31</v>
      </c>
      <c r="C100" s="1" t="s">
        <v>46</v>
      </c>
      <c r="D100">
        <v>1.6134259259259261E-2</v>
      </c>
      <c r="E100" s="1" t="s">
        <v>38</v>
      </c>
    </row>
    <row r="101" spans="1:5" x14ac:dyDescent="0.25">
      <c r="A101" s="1" t="s">
        <v>50</v>
      </c>
      <c r="B101" s="1" t="s">
        <v>31</v>
      </c>
      <c r="C101" s="1" t="s">
        <v>12</v>
      </c>
      <c r="D101">
        <v>1.8101851851851852E-2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29</v>
      </c>
      <c r="D102">
        <v>1.8692129629629631E-2</v>
      </c>
      <c r="E102" s="1" t="s">
        <v>38</v>
      </c>
    </row>
    <row r="103" spans="1:5" x14ac:dyDescent="0.25">
      <c r="A103" s="1" t="s">
        <v>52</v>
      </c>
      <c r="B103" s="1" t="s">
        <v>6</v>
      </c>
      <c r="C103" s="1" t="s">
        <v>27</v>
      </c>
      <c r="D103">
        <v>1.3263888888888889E-2</v>
      </c>
      <c r="E103" s="1" t="s">
        <v>8</v>
      </c>
    </row>
    <row r="104" spans="1:5" x14ac:dyDescent="0.25">
      <c r="A104" s="1" t="s">
        <v>52</v>
      </c>
      <c r="B104" s="1" t="s">
        <v>6</v>
      </c>
      <c r="C104" s="1" t="s">
        <v>45</v>
      </c>
      <c r="D104">
        <v>1.3472222222222221E-2</v>
      </c>
      <c r="E104" s="1" t="s">
        <v>8</v>
      </c>
    </row>
    <row r="105" spans="1:5" x14ac:dyDescent="0.25">
      <c r="A105" s="1" t="s">
        <v>52</v>
      </c>
      <c r="B105" s="1" t="s">
        <v>6</v>
      </c>
      <c r="C105" s="1" t="s">
        <v>11</v>
      </c>
      <c r="D105">
        <v>1.3518518518518518E-2</v>
      </c>
      <c r="E105" s="1" t="s">
        <v>8</v>
      </c>
    </row>
    <row r="106" spans="1:5" x14ac:dyDescent="0.25">
      <c r="A106" s="1" t="s">
        <v>52</v>
      </c>
      <c r="B106" s="1" t="s">
        <v>6</v>
      </c>
      <c r="C106" s="1" t="s">
        <v>20</v>
      </c>
      <c r="D106">
        <v>1.383101851851852E-2</v>
      </c>
      <c r="E106" s="1" t="s">
        <v>8</v>
      </c>
    </row>
    <row r="107" spans="1:5" x14ac:dyDescent="0.25">
      <c r="A107" s="1" t="s">
        <v>52</v>
      </c>
      <c r="B107" s="1" t="s">
        <v>6</v>
      </c>
      <c r="C107" s="1" t="s">
        <v>53</v>
      </c>
      <c r="D107">
        <v>1.4259259259259261E-2</v>
      </c>
      <c r="E107" s="1" t="s">
        <v>8</v>
      </c>
    </row>
    <row r="108" spans="1:5" x14ac:dyDescent="0.25">
      <c r="A108" s="1" t="s">
        <v>52</v>
      </c>
      <c r="B108" s="1" t="s">
        <v>6</v>
      </c>
      <c r="C108" s="1" t="s">
        <v>15</v>
      </c>
      <c r="D108">
        <v>1.6296296296296295E-2</v>
      </c>
      <c r="E108" s="1" t="s">
        <v>8</v>
      </c>
    </row>
    <row r="109" spans="1:5" x14ac:dyDescent="0.25">
      <c r="A109" s="1" t="s">
        <v>52</v>
      </c>
      <c r="B109" s="1" t="s">
        <v>6</v>
      </c>
      <c r="C109" s="1" t="s">
        <v>13</v>
      </c>
      <c r="D109">
        <v>1.6481481481481482E-2</v>
      </c>
      <c r="E109" s="1" t="s">
        <v>8</v>
      </c>
    </row>
    <row r="110" spans="1:5" x14ac:dyDescent="0.25">
      <c r="A110" s="1" t="s">
        <v>52</v>
      </c>
      <c r="B110" s="1" t="s">
        <v>6</v>
      </c>
      <c r="C110" s="1" t="s">
        <v>25</v>
      </c>
      <c r="D110">
        <v>1.8067129629629631E-2</v>
      </c>
      <c r="E110" s="1" t="s">
        <v>8</v>
      </c>
    </row>
    <row r="111" spans="1:5" x14ac:dyDescent="0.25">
      <c r="A111" s="1" t="s">
        <v>52</v>
      </c>
      <c r="B111" s="1" t="s">
        <v>6</v>
      </c>
      <c r="C111" s="1" t="s">
        <v>21</v>
      </c>
      <c r="D111">
        <v>1.8587962962962962E-2</v>
      </c>
      <c r="E111" s="1" t="s">
        <v>8</v>
      </c>
    </row>
    <row r="112" spans="1:5" x14ac:dyDescent="0.25">
      <c r="A112" s="1" t="s">
        <v>52</v>
      </c>
      <c r="B112" s="1" t="s">
        <v>6</v>
      </c>
      <c r="C112" s="1" t="s">
        <v>12</v>
      </c>
      <c r="D112">
        <v>1.996527777777778E-2</v>
      </c>
      <c r="E112" s="1" t="s">
        <v>8</v>
      </c>
    </row>
    <row r="113" spans="1:5" x14ac:dyDescent="0.25">
      <c r="A113" s="1" t="s">
        <v>52</v>
      </c>
      <c r="B113" s="1" t="s">
        <v>6</v>
      </c>
      <c r="C113" s="1" t="s">
        <v>10</v>
      </c>
      <c r="D113">
        <v>2.0162037037037037E-2</v>
      </c>
      <c r="E113" s="1" t="s">
        <v>8</v>
      </c>
    </row>
    <row r="114" spans="1:5" x14ac:dyDescent="0.25">
      <c r="A114" s="1" t="s">
        <v>52</v>
      </c>
      <c r="B114" s="1" t="s">
        <v>6</v>
      </c>
      <c r="C114" s="1" t="s">
        <v>29</v>
      </c>
      <c r="D114">
        <v>2.0949074074074075E-2</v>
      </c>
      <c r="E114" s="1" t="s">
        <v>8</v>
      </c>
    </row>
    <row r="115" spans="1:5" x14ac:dyDescent="0.25">
      <c r="A115" s="1" t="s">
        <v>52</v>
      </c>
      <c r="B115" s="1" t="s">
        <v>6</v>
      </c>
      <c r="C115" s="1" t="s">
        <v>18</v>
      </c>
      <c r="D115">
        <v>2.1539351851851851E-2</v>
      </c>
      <c r="E115" s="1" t="s">
        <v>8</v>
      </c>
    </row>
    <row r="116" spans="1:5" x14ac:dyDescent="0.25">
      <c r="A116" s="1" t="s">
        <v>52</v>
      </c>
      <c r="B116" s="1" t="s">
        <v>6</v>
      </c>
      <c r="C116" s="1" t="s">
        <v>14</v>
      </c>
      <c r="D116">
        <v>2.4745370370370372E-2</v>
      </c>
      <c r="E116" s="1" t="s">
        <v>8</v>
      </c>
    </row>
    <row r="117" spans="1:5" x14ac:dyDescent="0.25">
      <c r="A117" s="1" t="s">
        <v>52</v>
      </c>
      <c r="B117" s="1" t="s">
        <v>6</v>
      </c>
      <c r="C117" s="1" t="s">
        <v>7</v>
      </c>
      <c r="D117">
        <v>2.508101851851852E-2</v>
      </c>
      <c r="E117" s="1" t="s">
        <v>8</v>
      </c>
    </row>
    <row r="118" spans="1:5" x14ac:dyDescent="0.25">
      <c r="A118" s="1" t="s">
        <v>52</v>
      </c>
      <c r="B118" s="1" t="s">
        <v>6</v>
      </c>
      <c r="C118" s="1" t="s">
        <v>19</v>
      </c>
      <c r="D118">
        <v>2.7731481481481478E-2</v>
      </c>
      <c r="E118" s="1" t="s">
        <v>8</v>
      </c>
    </row>
    <row r="119" spans="1:5" x14ac:dyDescent="0.25">
      <c r="A119" s="1" t="s">
        <v>52</v>
      </c>
      <c r="B119" s="1" t="s">
        <v>6</v>
      </c>
      <c r="C119" s="1" t="s">
        <v>22</v>
      </c>
      <c r="D119">
        <v>2.8969907407407406E-2</v>
      </c>
      <c r="E119" s="1" t="s">
        <v>8</v>
      </c>
    </row>
    <row r="120" spans="1:5" x14ac:dyDescent="0.25">
      <c r="A120" s="1" t="s">
        <v>52</v>
      </c>
      <c r="B120" s="1" t="s">
        <v>6</v>
      </c>
      <c r="C120" s="1" t="s">
        <v>49</v>
      </c>
      <c r="D120">
        <v>3.5208333333333335E-2</v>
      </c>
      <c r="E120" s="1" t="s">
        <v>8</v>
      </c>
    </row>
    <row r="121" spans="1:5" x14ac:dyDescent="0.25">
      <c r="A121" s="1" t="s">
        <v>52</v>
      </c>
      <c r="B121" s="1" t="s">
        <v>31</v>
      </c>
      <c r="C121" s="1" t="s">
        <v>20</v>
      </c>
      <c r="D121">
        <v>1.9282407407407408E-2</v>
      </c>
      <c r="E121" s="1" t="s">
        <v>8</v>
      </c>
    </row>
    <row r="122" spans="1:5" x14ac:dyDescent="0.25">
      <c r="A122" s="1" t="s">
        <v>52</v>
      </c>
      <c r="B122" s="1" t="s">
        <v>31</v>
      </c>
      <c r="C122" s="1" t="s">
        <v>13</v>
      </c>
      <c r="D122">
        <v>2.4965277777777781E-2</v>
      </c>
      <c r="E122" s="1" t="s">
        <v>8</v>
      </c>
    </row>
    <row r="123" spans="1:5" x14ac:dyDescent="0.25">
      <c r="A123" s="1" t="s">
        <v>52</v>
      </c>
      <c r="B123" s="1" t="s">
        <v>31</v>
      </c>
      <c r="C123" s="1" t="s">
        <v>53</v>
      </c>
      <c r="D123">
        <v>2.525462962962963E-2</v>
      </c>
      <c r="E123" s="1" t="s">
        <v>8</v>
      </c>
    </row>
    <row r="124" spans="1:5" x14ac:dyDescent="0.25">
      <c r="A124" s="1" t="s">
        <v>52</v>
      </c>
      <c r="B124" s="1" t="s">
        <v>31</v>
      </c>
      <c r="C124" s="1" t="s">
        <v>7</v>
      </c>
      <c r="D124">
        <v>3.1435185185185184E-2</v>
      </c>
      <c r="E124" s="1" t="s">
        <v>8</v>
      </c>
    </row>
    <row r="125" spans="1:5" x14ac:dyDescent="0.25">
      <c r="A125" s="1" t="s">
        <v>52</v>
      </c>
      <c r="B125" s="1" t="s">
        <v>31</v>
      </c>
      <c r="C125" s="1" t="s">
        <v>34</v>
      </c>
      <c r="D125">
        <v>3.2546296296296295E-2</v>
      </c>
      <c r="E125" s="1" t="s">
        <v>8</v>
      </c>
    </row>
    <row r="126" spans="1:5" x14ac:dyDescent="0.25">
      <c r="A126" s="1" t="s">
        <v>52</v>
      </c>
      <c r="B126" s="1" t="s">
        <v>31</v>
      </c>
      <c r="C126" s="1" t="s">
        <v>49</v>
      </c>
      <c r="D126">
        <v>3.5300925925925923E-2</v>
      </c>
      <c r="E126" s="1" t="s">
        <v>8</v>
      </c>
    </row>
    <row r="127" spans="1:5" x14ac:dyDescent="0.25">
      <c r="A127" s="1" t="s">
        <v>54</v>
      </c>
      <c r="B127" s="1" t="s">
        <v>6</v>
      </c>
      <c r="C127" s="1" t="s">
        <v>42</v>
      </c>
      <c r="D127">
        <v>1.0289351851851852E-2</v>
      </c>
      <c r="E127" s="1" t="s">
        <v>38</v>
      </c>
    </row>
    <row r="128" spans="1:5" x14ac:dyDescent="0.25">
      <c r="A128" s="1" t="s">
        <v>54</v>
      </c>
      <c r="B128" s="1" t="s">
        <v>6</v>
      </c>
      <c r="C128" s="1" t="s">
        <v>12</v>
      </c>
      <c r="D128">
        <v>1.0289351851851852E-2</v>
      </c>
      <c r="E128" s="1" t="s">
        <v>38</v>
      </c>
    </row>
    <row r="129" spans="1:5" x14ac:dyDescent="0.25">
      <c r="A129" s="1" t="s">
        <v>54</v>
      </c>
      <c r="B129" s="1" t="s">
        <v>6</v>
      </c>
      <c r="C129" s="1" t="s">
        <v>13</v>
      </c>
      <c r="D129">
        <v>1.1388888888888888E-2</v>
      </c>
      <c r="E129" s="1" t="s">
        <v>38</v>
      </c>
    </row>
    <row r="130" spans="1:5" x14ac:dyDescent="0.25">
      <c r="A130" s="1" t="s">
        <v>54</v>
      </c>
      <c r="B130" s="1" t="s">
        <v>6</v>
      </c>
      <c r="C130" s="1" t="s">
        <v>14</v>
      </c>
      <c r="D130">
        <v>2.1435185185185186E-2</v>
      </c>
      <c r="E130" s="1" t="s">
        <v>38</v>
      </c>
    </row>
    <row r="131" spans="1:5" x14ac:dyDescent="0.25">
      <c r="A131" s="1" t="s">
        <v>54</v>
      </c>
      <c r="B131" s="1" t="s">
        <v>6</v>
      </c>
      <c r="C131" s="1" t="s">
        <v>17</v>
      </c>
      <c r="D131">
        <v>1.1782407407407406E-2</v>
      </c>
      <c r="E131" s="1" t="s">
        <v>38</v>
      </c>
    </row>
    <row r="132" spans="1:5" x14ac:dyDescent="0.25">
      <c r="A132" s="1" t="s">
        <v>54</v>
      </c>
      <c r="B132" s="1" t="s">
        <v>6</v>
      </c>
      <c r="C132" s="1" t="s">
        <v>44</v>
      </c>
      <c r="D132">
        <v>1.9490740740740743E-2</v>
      </c>
      <c r="E132" s="1" t="s">
        <v>38</v>
      </c>
    </row>
    <row r="133" spans="1:5" x14ac:dyDescent="0.25">
      <c r="A133" s="1" t="s">
        <v>54</v>
      </c>
      <c r="B133" s="1" t="s">
        <v>6</v>
      </c>
      <c r="C133" s="1" t="s">
        <v>18</v>
      </c>
      <c r="D133">
        <v>1.8819444444444448E-2</v>
      </c>
      <c r="E133" s="1" t="s">
        <v>38</v>
      </c>
    </row>
    <row r="134" spans="1:5" x14ac:dyDescent="0.25">
      <c r="A134" s="1" t="s">
        <v>54</v>
      </c>
      <c r="B134" s="1" t="s">
        <v>6</v>
      </c>
      <c r="C134" s="1" t="s">
        <v>20</v>
      </c>
      <c r="D134">
        <v>1.1122685185185185E-2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21</v>
      </c>
      <c r="D135">
        <v>1.0231481481481482E-2</v>
      </c>
      <c r="E135" s="1" t="s">
        <v>38</v>
      </c>
    </row>
    <row r="136" spans="1:5" x14ac:dyDescent="0.25">
      <c r="A136" s="1" t="s">
        <v>54</v>
      </c>
      <c r="B136" s="1" t="s">
        <v>6</v>
      </c>
      <c r="C136" s="1" t="s">
        <v>40</v>
      </c>
      <c r="D136">
        <v>1.9074074074074073E-2</v>
      </c>
      <c r="E136" s="1" t="s">
        <v>38</v>
      </c>
    </row>
    <row r="137" spans="1:5" x14ac:dyDescent="0.25">
      <c r="A137" s="1" t="s">
        <v>54</v>
      </c>
      <c r="B137" s="1" t="s">
        <v>31</v>
      </c>
      <c r="C137" s="1" t="s">
        <v>13</v>
      </c>
      <c r="D137">
        <v>1.1087962962962964E-2</v>
      </c>
      <c r="E137" s="1" t="s">
        <v>38</v>
      </c>
    </row>
    <row r="138" spans="1:5" x14ac:dyDescent="0.25">
      <c r="A138" s="1" t="s">
        <v>54</v>
      </c>
      <c r="B138" s="1" t="s">
        <v>31</v>
      </c>
      <c r="C138" s="1" t="s">
        <v>45</v>
      </c>
      <c r="D138">
        <v>1.2291666666666666E-2</v>
      </c>
      <c r="E138" s="1" t="s">
        <v>38</v>
      </c>
    </row>
    <row r="139" spans="1:5" x14ac:dyDescent="0.25">
      <c r="A139" s="1" t="s">
        <v>54</v>
      </c>
      <c r="B139" s="1" t="s">
        <v>31</v>
      </c>
      <c r="C139" s="1" t="s">
        <v>20</v>
      </c>
      <c r="D139">
        <v>1.1087962962962964E-2</v>
      </c>
      <c r="E139" s="1" t="s">
        <v>38</v>
      </c>
    </row>
    <row r="140" spans="1:5" x14ac:dyDescent="0.25">
      <c r="A140" s="1" t="s">
        <v>54</v>
      </c>
      <c r="B140" s="1" t="s">
        <v>31</v>
      </c>
      <c r="C140" s="1" t="s">
        <v>46</v>
      </c>
      <c r="D140">
        <v>1.4189814814814815E-2</v>
      </c>
      <c r="E140" s="1" t="s">
        <v>38</v>
      </c>
    </row>
    <row r="141" spans="1:5" x14ac:dyDescent="0.25">
      <c r="A141" s="1" t="s">
        <v>54</v>
      </c>
      <c r="B141" s="1" t="s">
        <v>31</v>
      </c>
      <c r="C141" s="1" t="s">
        <v>12</v>
      </c>
      <c r="D141">
        <v>1.5520833333333333E-2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29</v>
      </c>
      <c r="D142">
        <v>1.5694444444444445E-2</v>
      </c>
      <c r="E142" s="1" t="s">
        <v>38</v>
      </c>
    </row>
    <row r="143" spans="1:5" x14ac:dyDescent="0.25">
      <c r="A143" s="1" t="s">
        <v>55</v>
      </c>
      <c r="B143" s="1" t="s">
        <v>6</v>
      </c>
      <c r="C143" s="1" t="s">
        <v>27</v>
      </c>
      <c r="D143">
        <v>1.0555555555555554E-2</v>
      </c>
      <c r="E143" s="1" t="s">
        <v>8</v>
      </c>
    </row>
    <row r="144" spans="1:5" x14ac:dyDescent="0.25">
      <c r="A144" s="1" t="s">
        <v>55</v>
      </c>
      <c r="B144" s="1" t="s">
        <v>6</v>
      </c>
      <c r="C144" s="1" t="s">
        <v>11</v>
      </c>
      <c r="D144">
        <v>1.0856481481481481E-2</v>
      </c>
      <c r="E144" s="1" t="s">
        <v>8</v>
      </c>
    </row>
    <row r="145" spans="1:5" x14ac:dyDescent="0.25">
      <c r="A145" s="1" t="s">
        <v>55</v>
      </c>
      <c r="B145" s="1" t="s">
        <v>6</v>
      </c>
      <c r="C145" s="1" t="s">
        <v>20</v>
      </c>
      <c r="D145">
        <v>1.1527777777777777E-2</v>
      </c>
      <c r="E145" s="1" t="s">
        <v>8</v>
      </c>
    </row>
    <row r="146" spans="1:5" x14ac:dyDescent="0.25">
      <c r="A146" s="1" t="s">
        <v>55</v>
      </c>
      <c r="B146" s="1" t="s">
        <v>6</v>
      </c>
      <c r="C146" s="1" t="s">
        <v>53</v>
      </c>
      <c r="D146">
        <v>1.2164351851851852E-2</v>
      </c>
      <c r="E146" s="1" t="s">
        <v>8</v>
      </c>
    </row>
    <row r="147" spans="1:5" x14ac:dyDescent="0.25">
      <c r="A147" s="1" t="s">
        <v>55</v>
      </c>
      <c r="B147" s="1" t="s">
        <v>6</v>
      </c>
      <c r="C147" s="1" t="s">
        <v>15</v>
      </c>
      <c r="D147">
        <v>1.3032407407407407E-2</v>
      </c>
      <c r="E147" s="1" t="s">
        <v>8</v>
      </c>
    </row>
    <row r="148" spans="1:5" x14ac:dyDescent="0.25">
      <c r="A148" s="1" t="s">
        <v>55</v>
      </c>
      <c r="B148" s="1" t="s">
        <v>6</v>
      </c>
      <c r="C148" s="1" t="s">
        <v>23</v>
      </c>
      <c r="D148">
        <v>1.3807870370370371E-2</v>
      </c>
      <c r="E148" s="1" t="s">
        <v>8</v>
      </c>
    </row>
    <row r="149" spans="1:5" x14ac:dyDescent="0.25">
      <c r="A149" s="1" t="s">
        <v>55</v>
      </c>
      <c r="B149" s="1" t="s">
        <v>6</v>
      </c>
      <c r="C149" s="1" t="s">
        <v>13</v>
      </c>
      <c r="D149">
        <v>1.5243055555555557E-2</v>
      </c>
      <c r="E149" s="1" t="s">
        <v>8</v>
      </c>
    </row>
    <row r="150" spans="1:5" x14ac:dyDescent="0.25">
      <c r="A150" s="1" t="s">
        <v>55</v>
      </c>
      <c r="B150" s="1" t="s">
        <v>6</v>
      </c>
      <c r="C150" s="1" t="s">
        <v>25</v>
      </c>
      <c r="D150">
        <v>1.7719907407407406E-2</v>
      </c>
      <c r="E150" s="1" t="s">
        <v>8</v>
      </c>
    </row>
    <row r="151" spans="1:5" x14ac:dyDescent="0.25">
      <c r="A151" s="1" t="s">
        <v>55</v>
      </c>
      <c r="B151" s="1" t="s">
        <v>6</v>
      </c>
      <c r="C151" s="1" t="s">
        <v>12</v>
      </c>
      <c r="D151">
        <v>1.8055555555555557E-2</v>
      </c>
      <c r="E151" s="1" t="s">
        <v>8</v>
      </c>
    </row>
    <row r="152" spans="1:5" x14ac:dyDescent="0.25">
      <c r="A152" s="1" t="s">
        <v>55</v>
      </c>
      <c r="B152" s="1" t="s">
        <v>6</v>
      </c>
      <c r="C152" s="1" t="s">
        <v>10</v>
      </c>
      <c r="D152">
        <v>1.8217592592592594E-2</v>
      </c>
      <c r="E152" s="1" t="s">
        <v>8</v>
      </c>
    </row>
    <row r="153" spans="1:5" x14ac:dyDescent="0.25">
      <c r="A153" s="1" t="s">
        <v>55</v>
      </c>
      <c r="B153" s="1" t="s">
        <v>6</v>
      </c>
      <c r="C153" s="1" t="s">
        <v>49</v>
      </c>
      <c r="D153">
        <v>1.8888888888888889E-2</v>
      </c>
      <c r="E153" s="1" t="s">
        <v>8</v>
      </c>
    </row>
    <row r="154" spans="1:5" x14ac:dyDescent="0.25">
      <c r="A154" s="1" t="s">
        <v>55</v>
      </c>
      <c r="B154" s="1" t="s">
        <v>6</v>
      </c>
      <c r="C154" s="1" t="s">
        <v>14</v>
      </c>
      <c r="D154">
        <v>2.0335648148148148E-2</v>
      </c>
      <c r="E154" s="1" t="s">
        <v>8</v>
      </c>
    </row>
    <row r="155" spans="1:5" x14ac:dyDescent="0.25">
      <c r="A155" s="1" t="s">
        <v>55</v>
      </c>
      <c r="B155" s="1" t="s">
        <v>6</v>
      </c>
      <c r="C155" s="1" t="s">
        <v>18</v>
      </c>
      <c r="D155">
        <v>2.0659722222222222E-2</v>
      </c>
      <c r="E155" s="1" t="s">
        <v>8</v>
      </c>
    </row>
    <row r="156" spans="1:5" x14ac:dyDescent="0.25">
      <c r="A156" s="1" t="s">
        <v>55</v>
      </c>
      <c r="B156" s="1" t="s">
        <v>6</v>
      </c>
      <c r="C156" s="1" t="s">
        <v>29</v>
      </c>
      <c r="D156">
        <v>2.1875000000000002E-2</v>
      </c>
      <c r="E156" s="1" t="s">
        <v>8</v>
      </c>
    </row>
    <row r="157" spans="1:5" x14ac:dyDescent="0.25">
      <c r="A157" s="1" t="s">
        <v>55</v>
      </c>
      <c r="B157" s="1" t="s">
        <v>6</v>
      </c>
      <c r="C157" s="1" t="s">
        <v>7</v>
      </c>
      <c r="D157">
        <v>2.2789351851851852E-2</v>
      </c>
      <c r="E157" s="1" t="s">
        <v>8</v>
      </c>
    </row>
    <row r="158" spans="1:5" x14ac:dyDescent="0.25">
      <c r="A158" s="1" t="s">
        <v>55</v>
      </c>
      <c r="B158" s="1" t="s">
        <v>6</v>
      </c>
      <c r="C158" s="1" t="s">
        <v>21</v>
      </c>
      <c r="D158">
        <v>1.6840277777777777E-2</v>
      </c>
      <c r="E158" s="1" t="s">
        <v>8</v>
      </c>
    </row>
    <row r="159" spans="1:5" x14ac:dyDescent="0.25">
      <c r="A159" s="1" t="s">
        <v>55</v>
      </c>
      <c r="B159" s="1" t="s">
        <v>6</v>
      </c>
      <c r="C159" s="1" t="s">
        <v>22</v>
      </c>
      <c r="D159">
        <v>3.1215277777777783E-2</v>
      </c>
      <c r="E159" s="1" t="s">
        <v>8</v>
      </c>
    </row>
    <row r="160" spans="1:5" x14ac:dyDescent="0.25">
      <c r="A160" s="1" t="s">
        <v>55</v>
      </c>
      <c r="B160" s="1" t="s">
        <v>6</v>
      </c>
      <c r="C160" s="1" t="s">
        <v>19</v>
      </c>
      <c r="D160">
        <v>3.5995370370370372E-2</v>
      </c>
      <c r="E160" s="1" t="s">
        <v>8</v>
      </c>
    </row>
    <row r="161" spans="1:5" x14ac:dyDescent="0.25">
      <c r="A161" s="1" t="s">
        <v>55</v>
      </c>
      <c r="B161" s="1" t="s">
        <v>31</v>
      </c>
      <c r="C161" s="1" t="s">
        <v>20</v>
      </c>
      <c r="D161">
        <v>1.7175925925925924E-2</v>
      </c>
      <c r="E161" s="1" t="s">
        <v>8</v>
      </c>
    </row>
    <row r="162" spans="1:5" x14ac:dyDescent="0.25">
      <c r="A162" s="1" t="s">
        <v>55</v>
      </c>
      <c r="B162" s="1" t="s">
        <v>31</v>
      </c>
      <c r="C162" s="1" t="s">
        <v>53</v>
      </c>
      <c r="D162">
        <v>1.7604166666666667E-2</v>
      </c>
      <c r="E162" s="1" t="s">
        <v>8</v>
      </c>
    </row>
    <row r="163" spans="1:5" x14ac:dyDescent="0.25">
      <c r="A163" s="1" t="s">
        <v>55</v>
      </c>
      <c r="B163" s="1" t="s">
        <v>31</v>
      </c>
      <c r="C163" s="1" t="s">
        <v>13</v>
      </c>
      <c r="D163">
        <v>2.3414351851851853E-2</v>
      </c>
      <c r="E163" s="1" t="s">
        <v>8</v>
      </c>
    </row>
    <row r="164" spans="1:5" x14ac:dyDescent="0.25">
      <c r="A164" s="1" t="s">
        <v>55</v>
      </c>
      <c r="B164" s="1" t="s">
        <v>31</v>
      </c>
      <c r="C164" s="1" t="s">
        <v>34</v>
      </c>
      <c r="D164">
        <v>2.7893518518518515E-2</v>
      </c>
      <c r="E164" s="1" t="s">
        <v>8</v>
      </c>
    </row>
    <row r="165" spans="1:5" x14ac:dyDescent="0.25">
      <c r="A165" s="1" t="s">
        <v>55</v>
      </c>
      <c r="B165" s="1" t="s">
        <v>31</v>
      </c>
      <c r="C165" s="1" t="s">
        <v>29</v>
      </c>
      <c r="D165">
        <v>2.8912037037037038E-2</v>
      </c>
      <c r="E165" s="1" t="s">
        <v>8</v>
      </c>
    </row>
    <row r="166" spans="1:5" x14ac:dyDescent="0.25">
      <c r="A166" s="1" t="s">
        <v>55</v>
      </c>
      <c r="B166" s="1" t="s">
        <v>31</v>
      </c>
      <c r="C166" s="1" t="s">
        <v>49</v>
      </c>
      <c r="D166">
        <v>2.9027777777777777E-2</v>
      </c>
      <c r="E166" s="1" t="s">
        <v>8</v>
      </c>
    </row>
    <row r="167" spans="1:5" x14ac:dyDescent="0.25">
      <c r="A167" s="1" t="s">
        <v>55</v>
      </c>
      <c r="B167" s="1" t="s">
        <v>31</v>
      </c>
      <c r="C167" s="1" t="s">
        <v>7</v>
      </c>
      <c r="D167">
        <v>2.9363425925925921E-2</v>
      </c>
      <c r="E167" s="1" t="s">
        <v>8</v>
      </c>
    </row>
    <row r="168" spans="1:5" x14ac:dyDescent="0.25">
      <c r="A168" s="1" t="s">
        <v>55</v>
      </c>
      <c r="B168" s="1" t="s">
        <v>31</v>
      </c>
      <c r="C168" s="1" t="s">
        <v>35</v>
      </c>
      <c r="D168">
        <v>4.1342592592592591E-2</v>
      </c>
      <c r="E168" s="1" t="s">
        <v>8</v>
      </c>
    </row>
    <row r="169" spans="1:5" x14ac:dyDescent="0.25">
      <c r="A169" s="1" t="s">
        <v>56</v>
      </c>
      <c r="B169" s="1" t="s">
        <v>6</v>
      </c>
      <c r="C169" s="1" t="s">
        <v>20</v>
      </c>
      <c r="D169">
        <v>8.8657407407407417E-3</v>
      </c>
      <c r="E169" s="1" t="s">
        <v>38</v>
      </c>
    </row>
    <row r="170" spans="1:5" x14ac:dyDescent="0.25">
      <c r="A170" s="1" t="s">
        <v>56</v>
      </c>
      <c r="B170" s="1" t="s">
        <v>6</v>
      </c>
      <c r="C170" s="1" t="s">
        <v>42</v>
      </c>
      <c r="D170">
        <v>9.432870370370371E-3</v>
      </c>
      <c r="E170" s="1" t="s">
        <v>38</v>
      </c>
    </row>
    <row r="171" spans="1:5" x14ac:dyDescent="0.25">
      <c r="A171" s="1" t="s">
        <v>56</v>
      </c>
      <c r="B171" s="1" t="s">
        <v>6</v>
      </c>
      <c r="C171" s="1" t="s">
        <v>13</v>
      </c>
      <c r="D171">
        <v>9.9537037037037042E-3</v>
      </c>
      <c r="E171" s="1" t="s">
        <v>38</v>
      </c>
    </row>
    <row r="172" spans="1:5" x14ac:dyDescent="0.25">
      <c r="A172" s="1" t="s">
        <v>56</v>
      </c>
      <c r="B172" s="1" t="s">
        <v>6</v>
      </c>
      <c r="C172" s="1" t="s">
        <v>12</v>
      </c>
      <c r="D172">
        <v>9.432870370370371E-3</v>
      </c>
      <c r="E172" s="1" t="s">
        <v>38</v>
      </c>
    </row>
    <row r="173" spans="1:5" x14ac:dyDescent="0.25">
      <c r="A173" s="1" t="s">
        <v>56</v>
      </c>
      <c r="B173" s="1" t="s">
        <v>6</v>
      </c>
      <c r="C173" s="1" t="s">
        <v>21</v>
      </c>
      <c r="D173">
        <v>9.9768518518518531E-3</v>
      </c>
      <c r="E173" s="1" t="s">
        <v>38</v>
      </c>
    </row>
    <row r="174" spans="1:5" x14ac:dyDescent="0.25">
      <c r="A174" s="1" t="s">
        <v>56</v>
      </c>
      <c r="B174" s="1" t="s">
        <v>6</v>
      </c>
      <c r="C174" s="1" t="s">
        <v>18</v>
      </c>
      <c r="D174">
        <v>1.4409722222222221E-2</v>
      </c>
      <c r="E174" s="1" t="s">
        <v>38</v>
      </c>
    </row>
    <row r="175" spans="1:5" x14ac:dyDescent="0.25">
      <c r="A175" s="1" t="s">
        <v>56</v>
      </c>
      <c r="B175" s="1" t="s">
        <v>6</v>
      </c>
      <c r="C175" s="1" t="s">
        <v>14</v>
      </c>
      <c r="D175">
        <v>1.6655092592592593E-2</v>
      </c>
      <c r="E175" s="1" t="s">
        <v>38</v>
      </c>
    </row>
    <row r="176" spans="1:5" x14ac:dyDescent="0.25">
      <c r="A176" s="1" t="s">
        <v>56</v>
      </c>
      <c r="B176" s="1" t="s">
        <v>6</v>
      </c>
      <c r="C176" s="1" t="s">
        <v>43</v>
      </c>
      <c r="D176">
        <v>1.7546296296296296E-2</v>
      </c>
      <c r="E176" s="1" t="s">
        <v>38</v>
      </c>
    </row>
    <row r="177" spans="1:5" x14ac:dyDescent="0.25">
      <c r="A177" s="1" t="s">
        <v>56</v>
      </c>
      <c r="B177" s="1" t="s">
        <v>6</v>
      </c>
      <c r="C177" s="1" t="s">
        <v>44</v>
      </c>
      <c r="D177">
        <v>1.7673611111111109E-2</v>
      </c>
      <c r="E177" s="1" t="s">
        <v>38</v>
      </c>
    </row>
    <row r="178" spans="1:5" x14ac:dyDescent="0.25">
      <c r="A178" s="1" t="s">
        <v>56</v>
      </c>
      <c r="B178" s="1" t="s">
        <v>6</v>
      </c>
      <c r="C178" s="1" t="s">
        <v>40</v>
      </c>
      <c r="D178">
        <v>1.8356481481481481E-2</v>
      </c>
      <c r="E178" s="1" t="s">
        <v>38</v>
      </c>
    </row>
    <row r="179" spans="1:5" x14ac:dyDescent="0.25">
      <c r="A179" s="1" t="s">
        <v>56</v>
      </c>
      <c r="B179" s="1" t="s">
        <v>31</v>
      </c>
      <c r="C179" s="1" t="s">
        <v>20</v>
      </c>
      <c r="D179">
        <v>1.0405092592592593E-2</v>
      </c>
      <c r="E179" s="1" t="s">
        <v>38</v>
      </c>
    </row>
    <row r="180" spans="1:5" x14ac:dyDescent="0.25">
      <c r="A180" s="1" t="s">
        <v>56</v>
      </c>
      <c r="B180" s="1" t="s">
        <v>31</v>
      </c>
      <c r="C180" s="1" t="s">
        <v>13</v>
      </c>
      <c r="D180">
        <v>1.1724537037037035E-2</v>
      </c>
      <c r="E180" s="1" t="s">
        <v>38</v>
      </c>
    </row>
    <row r="181" spans="1:5" x14ac:dyDescent="0.25">
      <c r="A181" s="1" t="s">
        <v>56</v>
      </c>
      <c r="B181" s="1" t="s">
        <v>31</v>
      </c>
      <c r="C181" s="1" t="s">
        <v>12</v>
      </c>
      <c r="D181">
        <v>1.3217592592592593E-2</v>
      </c>
      <c r="E181" s="1" t="s">
        <v>38</v>
      </c>
    </row>
    <row r="182" spans="1:5" x14ac:dyDescent="0.25">
      <c r="A182" s="1" t="s">
        <v>56</v>
      </c>
      <c r="B182" s="1" t="s">
        <v>31</v>
      </c>
      <c r="C182" s="1" t="s">
        <v>46</v>
      </c>
      <c r="D182">
        <v>1.4050925925925927E-2</v>
      </c>
      <c r="E182" s="1" t="s">
        <v>38</v>
      </c>
    </row>
    <row r="183" spans="1:5" x14ac:dyDescent="0.25">
      <c r="A183" s="1" t="s">
        <v>56</v>
      </c>
      <c r="B183" s="1" t="s">
        <v>31</v>
      </c>
      <c r="C183" s="1" t="s">
        <v>49</v>
      </c>
      <c r="D183">
        <v>1.4664351851851852E-2</v>
      </c>
      <c r="E183" s="1" t="s">
        <v>38</v>
      </c>
    </row>
    <row r="184" spans="1:5" x14ac:dyDescent="0.25">
      <c r="A184" s="1" t="s">
        <v>56</v>
      </c>
      <c r="B184" s="1" t="s">
        <v>31</v>
      </c>
      <c r="C184" s="1" t="s">
        <v>29</v>
      </c>
      <c r="D184">
        <v>1.4884259259259259E-2</v>
      </c>
      <c r="E184" s="1" t="s">
        <v>38</v>
      </c>
    </row>
    <row r="185" spans="1:5" x14ac:dyDescent="0.25">
      <c r="A185" s="1" t="s">
        <v>57</v>
      </c>
      <c r="B185" s="1" t="s">
        <v>6</v>
      </c>
      <c r="C185" s="1" t="s">
        <v>27</v>
      </c>
      <c r="D185">
        <v>1.0659722222222221E-2</v>
      </c>
      <c r="E185" s="1" t="s">
        <v>8</v>
      </c>
    </row>
    <row r="186" spans="1:5" x14ac:dyDescent="0.25">
      <c r="A186" s="1" t="s">
        <v>57</v>
      </c>
      <c r="B186" s="1" t="s">
        <v>6</v>
      </c>
      <c r="C186" s="1" t="s">
        <v>45</v>
      </c>
      <c r="D186">
        <v>1.1018518518518518E-2</v>
      </c>
      <c r="E186" s="1" t="s">
        <v>8</v>
      </c>
    </row>
    <row r="187" spans="1:5" x14ac:dyDescent="0.25">
      <c r="A187" s="1" t="s">
        <v>57</v>
      </c>
      <c r="B187" s="1" t="s">
        <v>6</v>
      </c>
      <c r="C187" s="1" t="s">
        <v>20</v>
      </c>
      <c r="D187">
        <v>1.1180555555555556E-2</v>
      </c>
      <c r="E187" s="1" t="s">
        <v>8</v>
      </c>
    </row>
    <row r="188" spans="1:5" x14ac:dyDescent="0.25">
      <c r="A188" s="1" t="s">
        <v>57</v>
      </c>
      <c r="B188" s="1" t="s">
        <v>6</v>
      </c>
      <c r="C188" s="1" t="s">
        <v>58</v>
      </c>
      <c r="D188">
        <v>1.1261574074074071E-2</v>
      </c>
      <c r="E188" s="1" t="s">
        <v>8</v>
      </c>
    </row>
    <row r="189" spans="1:5" x14ac:dyDescent="0.25">
      <c r="A189" s="1" t="s">
        <v>57</v>
      </c>
      <c r="B189" s="1" t="s">
        <v>6</v>
      </c>
      <c r="C189" s="1" t="s">
        <v>11</v>
      </c>
      <c r="D189">
        <v>1.1527777777777777E-2</v>
      </c>
      <c r="E189" s="1" t="s">
        <v>8</v>
      </c>
    </row>
    <row r="190" spans="1:5" x14ac:dyDescent="0.25">
      <c r="A190" s="1" t="s">
        <v>57</v>
      </c>
      <c r="B190" s="1" t="s">
        <v>6</v>
      </c>
      <c r="C190" s="1" t="s">
        <v>53</v>
      </c>
      <c r="D190">
        <v>1.2025462962962962E-2</v>
      </c>
      <c r="E190" s="1" t="s">
        <v>8</v>
      </c>
    </row>
    <row r="191" spans="1:5" x14ac:dyDescent="0.25">
      <c r="A191" s="1" t="s">
        <v>57</v>
      </c>
      <c r="B191" s="1" t="s">
        <v>6</v>
      </c>
      <c r="C191" s="1" t="s">
        <v>15</v>
      </c>
      <c r="D191">
        <v>1.3229166666666667E-2</v>
      </c>
      <c r="E191" s="1" t="s">
        <v>8</v>
      </c>
    </row>
    <row r="192" spans="1:5" x14ac:dyDescent="0.25">
      <c r="A192" s="1" t="s">
        <v>57</v>
      </c>
      <c r="B192" s="1" t="s">
        <v>6</v>
      </c>
      <c r="C192" s="1" t="s">
        <v>13</v>
      </c>
      <c r="D192">
        <v>1.3761574074074074E-2</v>
      </c>
      <c r="E192" s="1" t="s">
        <v>8</v>
      </c>
    </row>
    <row r="193" spans="1:5" x14ac:dyDescent="0.25">
      <c r="A193" s="1" t="s">
        <v>57</v>
      </c>
      <c r="B193" s="1" t="s">
        <v>6</v>
      </c>
      <c r="C193" s="1" t="s">
        <v>10</v>
      </c>
      <c r="D193">
        <v>1.5277777777777777E-2</v>
      </c>
      <c r="E193" s="1" t="s">
        <v>8</v>
      </c>
    </row>
    <row r="194" spans="1:5" x14ac:dyDescent="0.25">
      <c r="A194" s="1" t="s">
        <v>57</v>
      </c>
      <c r="B194" s="1" t="s">
        <v>6</v>
      </c>
      <c r="C194" s="1" t="s">
        <v>49</v>
      </c>
      <c r="D194">
        <v>1.5625E-2</v>
      </c>
      <c r="E194" s="1" t="s">
        <v>8</v>
      </c>
    </row>
    <row r="195" spans="1:5" x14ac:dyDescent="0.25">
      <c r="A195" s="1" t="s">
        <v>57</v>
      </c>
      <c r="B195" s="1" t="s">
        <v>6</v>
      </c>
      <c r="C195" s="1" t="s">
        <v>14</v>
      </c>
      <c r="D195">
        <v>1.695601851851852E-2</v>
      </c>
      <c r="E195" s="1" t="s">
        <v>8</v>
      </c>
    </row>
    <row r="196" spans="1:5" x14ac:dyDescent="0.25">
      <c r="A196" s="1" t="s">
        <v>57</v>
      </c>
      <c r="B196" s="1" t="s">
        <v>6</v>
      </c>
      <c r="C196" s="1" t="s">
        <v>25</v>
      </c>
      <c r="D196">
        <v>1.6701388888888887E-2</v>
      </c>
      <c r="E196" s="1" t="s">
        <v>8</v>
      </c>
    </row>
    <row r="197" spans="1:5" x14ac:dyDescent="0.25">
      <c r="A197" s="1" t="s">
        <v>57</v>
      </c>
      <c r="B197" s="1" t="s">
        <v>6</v>
      </c>
      <c r="C197" s="1" t="s">
        <v>7</v>
      </c>
      <c r="D197">
        <v>1.8888888888888889E-2</v>
      </c>
      <c r="E197" s="1" t="s">
        <v>8</v>
      </c>
    </row>
    <row r="198" spans="1:5" x14ac:dyDescent="0.25">
      <c r="A198" s="1" t="s">
        <v>57</v>
      </c>
      <c r="B198" s="1" t="s">
        <v>6</v>
      </c>
      <c r="C198" s="1" t="s">
        <v>29</v>
      </c>
      <c r="D198">
        <v>1.9895833333333331E-2</v>
      </c>
      <c r="E198" s="1" t="s">
        <v>8</v>
      </c>
    </row>
    <row r="199" spans="1:5" x14ac:dyDescent="0.25">
      <c r="A199" s="1" t="s">
        <v>57</v>
      </c>
      <c r="B199" s="1" t="s">
        <v>6</v>
      </c>
      <c r="C199" s="1" t="s">
        <v>18</v>
      </c>
      <c r="D199">
        <v>1.9953703703703706E-2</v>
      </c>
      <c r="E199" s="1" t="s">
        <v>8</v>
      </c>
    </row>
    <row r="200" spans="1:5" x14ac:dyDescent="0.25">
      <c r="A200" s="1" t="s">
        <v>57</v>
      </c>
      <c r="B200" s="1" t="s">
        <v>6</v>
      </c>
      <c r="C200" s="1" t="s">
        <v>21</v>
      </c>
      <c r="D200">
        <v>1.3020833333333334E-2</v>
      </c>
      <c r="E200" s="1" t="s">
        <v>8</v>
      </c>
    </row>
    <row r="201" spans="1:5" x14ac:dyDescent="0.25">
      <c r="A201" s="1" t="s">
        <v>57</v>
      </c>
      <c r="B201" s="1" t="s">
        <v>6</v>
      </c>
      <c r="C201" s="1" t="s">
        <v>19</v>
      </c>
      <c r="D201">
        <v>2.4236111111111111E-2</v>
      </c>
      <c r="E201" s="1" t="s">
        <v>8</v>
      </c>
    </row>
    <row r="202" spans="1:5" x14ac:dyDescent="0.25">
      <c r="A202" s="1" t="s">
        <v>57</v>
      </c>
      <c r="B202" s="1" t="s">
        <v>6</v>
      </c>
      <c r="C202" s="1" t="s">
        <v>22</v>
      </c>
      <c r="D202">
        <v>2.56712962962963E-2</v>
      </c>
      <c r="E202" s="1" t="s">
        <v>8</v>
      </c>
    </row>
    <row r="203" spans="1:5" x14ac:dyDescent="0.25">
      <c r="A203" s="1" t="s">
        <v>57</v>
      </c>
      <c r="B203" s="1" t="s">
        <v>31</v>
      </c>
      <c r="C203" s="1" t="s">
        <v>45</v>
      </c>
      <c r="D203">
        <v>1.6087962962962964E-2</v>
      </c>
      <c r="E203" s="1" t="s">
        <v>8</v>
      </c>
    </row>
    <row r="204" spans="1:5" x14ac:dyDescent="0.25">
      <c r="A204" s="1" t="s">
        <v>57</v>
      </c>
      <c r="B204" s="1" t="s">
        <v>31</v>
      </c>
      <c r="C204" s="1" t="s">
        <v>53</v>
      </c>
      <c r="D204">
        <v>1.6192129629629629E-2</v>
      </c>
      <c r="E204" s="1" t="s">
        <v>8</v>
      </c>
    </row>
    <row r="205" spans="1:5" x14ac:dyDescent="0.25">
      <c r="A205" s="1" t="s">
        <v>57</v>
      </c>
      <c r="B205" s="1" t="s">
        <v>31</v>
      </c>
      <c r="C205" s="1" t="s">
        <v>13</v>
      </c>
      <c r="D205">
        <v>2.5335648148148149E-2</v>
      </c>
      <c r="E205" s="1" t="s">
        <v>8</v>
      </c>
    </row>
    <row r="206" spans="1:5" x14ac:dyDescent="0.25">
      <c r="A206" s="1" t="s">
        <v>57</v>
      </c>
      <c r="B206" s="1" t="s">
        <v>31</v>
      </c>
      <c r="C206" s="1" t="s">
        <v>49</v>
      </c>
      <c r="D206">
        <v>2.7002314814814812E-2</v>
      </c>
      <c r="E206" s="1" t="s">
        <v>8</v>
      </c>
    </row>
    <row r="207" spans="1:5" x14ac:dyDescent="0.25">
      <c r="A207" s="1" t="s">
        <v>57</v>
      </c>
      <c r="B207" s="1" t="s">
        <v>31</v>
      </c>
      <c r="C207" s="1" t="s">
        <v>34</v>
      </c>
      <c r="D207">
        <v>3.0000000000000002E-2</v>
      </c>
      <c r="E207" s="1" t="s">
        <v>8</v>
      </c>
    </row>
    <row r="208" spans="1:5" x14ac:dyDescent="0.25">
      <c r="A208" s="1" t="s">
        <v>57</v>
      </c>
      <c r="B208" s="1" t="s">
        <v>31</v>
      </c>
      <c r="C208" s="1" t="s">
        <v>7</v>
      </c>
      <c r="D208">
        <v>3.0613425925925929E-2</v>
      </c>
      <c r="E208" s="1" t="s">
        <v>8</v>
      </c>
    </row>
    <row r="209" spans="1:5" x14ac:dyDescent="0.25">
      <c r="A209" s="1" t="s">
        <v>59</v>
      </c>
      <c r="B209" s="1" t="s">
        <v>6</v>
      </c>
      <c r="C209" s="1" t="s">
        <v>20</v>
      </c>
      <c r="D209">
        <v>8.9699074074074073E-3</v>
      </c>
      <c r="E209" s="1" t="s">
        <v>38</v>
      </c>
    </row>
    <row r="210" spans="1:5" x14ac:dyDescent="0.25">
      <c r="A210" s="1" t="s">
        <v>59</v>
      </c>
      <c r="B210" s="1" t="s">
        <v>6</v>
      </c>
      <c r="C210" s="1" t="s">
        <v>42</v>
      </c>
      <c r="D210">
        <v>9.9421296296296289E-3</v>
      </c>
      <c r="E210" s="1" t="s">
        <v>38</v>
      </c>
    </row>
    <row r="211" spans="1:5" x14ac:dyDescent="0.25">
      <c r="A211" s="1" t="s">
        <v>59</v>
      </c>
      <c r="B211" s="1" t="s">
        <v>6</v>
      </c>
      <c r="C211" s="1" t="s">
        <v>13</v>
      </c>
      <c r="D211">
        <v>0.01</v>
      </c>
      <c r="E211" s="1" t="s">
        <v>38</v>
      </c>
    </row>
    <row r="212" spans="1:5" x14ac:dyDescent="0.25">
      <c r="A212" s="1" t="s">
        <v>59</v>
      </c>
      <c r="B212" s="1" t="s">
        <v>6</v>
      </c>
      <c r="C212" s="1" t="s">
        <v>12</v>
      </c>
      <c r="D212">
        <v>9.9421296296296289E-3</v>
      </c>
      <c r="E212" s="1" t="s">
        <v>38</v>
      </c>
    </row>
    <row r="213" spans="1:5" x14ac:dyDescent="0.25">
      <c r="A213" s="1" t="s">
        <v>59</v>
      </c>
      <c r="B213" s="1" t="s">
        <v>6</v>
      </c>
      <c r="C213" s="1" t="s">
        <v>21</v>
      </c>
      <c r="D213">
        <v>1.0023148148148147E-2</v>
      </c>
      <c r="E213" s="1" t="s">
        <v>38</v>
      </c>
    </row>
    <row r="214" spans="1:5" x14ac:dyDescent="0.25">
      <c r="A214" s="1" t="s">
        <v>59</v>
      </c>
      <c r="B214" s="1" t="s">
        <v>6</v>
      </c>
      <c r="C214" s="1" t="s">
        <v>18</v>
      </c>
      <c r="D214">
        <v>1.2870370370370372E-2</v>
      </c>
      <c r="E214" s="1" t="s">
        <v>38</v>
      </c>
    </row>
    <row r="215" spans="1:5" x14ac:dyDescent="0.25">
      <c r="A215" s="1" t="s">
        <v>59</v>
      </c>
      <c r="B215" s="1" t="s">
        <v>6</v>
      </c>
      <c r="C215" s="1" t="s">
        <v>40</v>
      </c>
      <c r="D215">
        <v>1.5370370370370369E-2</v>
      </c>
      <c r="E215" s="1" t="s">
        <v>38</v>
      </c>
    </row>
    <row r="216" spans="1:5" x14ac:dyDescent="0.25">
      <c r="A216" s="1" t="s">
        <v>59</v>
      </c>
      <c r="B216" s="1" t="s">
        <v>6</v>
      </c>
      <c r="C216" s="1" t="s">
        <v>44</v>
      </c>
      <c r="D216">
        <v>1.40625E-2</v>
      </c>
      <c r="E216" s="1" t="s">
        <v>38</v>
      </c>
    </row>
    <row r="217" spans="1:5" x14ac:dyDescent="0.25">
      <c r="A217" s="1" t="s">
        <v>59</v>
      </c>
      <c r="B217" s="1" t="s">
        <v>6</v>
      </c>
      <c r="C217" s="1" t="s">
        <v>14</v>
      </c>
      <c r="D217">
        <v>1.4895833333333332E-2</v>
      </c>
      <c r="E217" s="1" t="s">
        <v>38</v>
      </c>
    </row>
    <row r="218" spans="1:5" x14ac:dyDescent="0.25">
      <c r="A218" s="1" t="s">
        <v>59</v>
      </c>
      <c r="B218" s="1" t="s">
        <v>6</v>
      </c>
      <c r="C218" s="1" t="s">
        <v>43</v>
      </c>
      <c r="D218">
        <v>1.7858796296296296E-2</v>
      </c>
      <c r="E218" s="1" t="s">
        <v>38</v>
      </c>
    </row>
    <row r="219" spans="1:5" x14ac:dyDescent="0.25">
      <c r="A219" s="1" t="s">
        <v>59</v>
      </c>
      <c r="B219" s="1" t="s">
        <v>31</v>
      </c>
      <c r="C219" s="1" t="s">
        <v>20</v>
      </c>
      <c r="D219">
        <v>9.9537037037037042E-3</v>
      </c>
      <c r="E219" s="1" t="s">
        <v>38</v>
      </c>
    </row>
    <row r="220" spans="1:5" x14ac:dyDescent="0.25">
      <c r="A220" s="1" t="s">
        <v>59</v>
      </c>
      <c r="B220" s="1" t="s">
        <v>31</v>
      </c>
      <c r="C220" s="1" t="s">
        <v>45</v>
      </c>
      <c r="D220">
        <v>1.136574074074074E-2</v>
      </c>
      <c r="E220" s="1" t="s">
        <v>38</v>
      </c>
    </row>
    <row r="221" spans="1:5" x14ac:dyDescent="0.25">
      <c r="A221" s="1" t="s">
        <v>59</v>
      </c>
      <c r="B221" s="1" t="s">
        <v>31</v>
      </c>
      <c r="C221" s="1" t="s">
        <v>13</v>
      </c>
      <c r="D221">
        <v>1.2731481481481481E-2</v>
      </c>
      <c r="E221" s="1" t="s">
        <v>38</v>
      </c>
    </row>
    <row r="222" spans="1:5" x14ac:dyDescent="0.25">
      <c r="A222" s="1" t="s">
        <v>59</v>
      </c>
      <c r="B222" s="1" t="s">
        <v>31</v>
      </c>
      <c r="C222" s="1" t="s">
        <v>12</v>
      </c>
      <c r="D222">
        <v>1.3622685185185184E-2</v>
      </c>
      <c r="E222" s="1" t="s">
        <v>38</v>
      </c>
    </row>
    <row r="223" spans="1:5" x14ac:dyDescent="0.25">
      <c r="A223" s="1" t="s">
        <v>59</v>
      </c>
      <c r="B223" s="1" t="s">
        <v>31</v>
      </c>
      <c r="C223" s="1" t="s">
        <v>46</v>
      </c>
      <c r="D223">
        <v>1.3738425925925926E-2</v>
      </c>
      <c r="E223" s="1" t="s">
        <v>38</v>
      </c>
    </row>
    <row r="224" spans="1:5" x14ac:dyDescent="0.25">
      <c r="A224" s="1" t="s">
        <v>59</v>
      </c>
      <c r="B224" s="1" t="s">
        <v>31</v>
      </c>
      <c r="C224" s="1" t="s">
        <v>29</v>
      </c>
      <c r="D224">
        <v>1.8020833333333333E-2</v>
      </c>
      <c r="E224" s="1" t="s">
        <v>38</v>
      </c>
    </row>
    <row r="225" spans="1:5" x14ac:dyDescent="0.25">
      <c r="A225" s="1" t="s">
        <v>60</v>
      </c>
      <c r="B225" s="1" t="s">
        <v>6</v>
      </c>
      <c r="C225" s="1" t="s">
        <v>20</v>
      </c>
      <c r="D225">
        <v>1.4143518518518519E-2</v>
      </c>
      <c r="E225" s="1" t="s">
        <v>8</v>
      </c>
    </row>
    <row r="226" spans="1:5" x14ac:dyDescent="0.25">
      <c r="A226" s="1" t="s">
        <v>60</v>
      </c>
      <c r="B226" s="1" t="s">
        <v>6</v>
      </c>
      <c r="C226" s="1" t="s">
        <v>27</v>
      </c>
      <c r="D226">
        <v>1.5844907407407408E-2</v>
      </c>
      <c r="E226" s="1" t="s">
        <v>8</v>
      </c>
    </row>
    <row r="227" spans="1:5" x14ac:dyDescent="0.25">
      <c r="A227" s="1" t="s">
        <v>60</v>
      </c>
      <c r="B227" s="1" t="s">
        <v>6</v>
      </c>
      <c r="C227" s="1" t="s">
        <v>11</v>
      </c>
      <c r="D227">
        <v>1.9398148148148147E-2</v>
      </c>
      <c r="E227" s="1" t="s">
        <v>8</v>
      </c>
    </row>
    <row r="228" spans="1:5" x14ac:dyDescent="0.25">
      <c r="A228" s="1" t="s">
        <v>60</v>
      </c>
      <c r="B228" s="1" t="s">
        <v>6</v>
      </c>
      <c r="C228" s="1" t="s">
        <v>13</v>
      </c>
      <c r="D228">
        <v>1.9907407407407408E-2</v>
      </c>
      <c r="E228" s="1" t="s">
        <v>8</v>
      </c>
    </row>
    <row r="229" spans="1:5" x14ac:dyDescent="0.25">
      <c r="A229" s="1" t="s">
        <v>60</v>
      </c>
      <c r="B229" s="1" t="s">
        <v>6</v>
      </c>
      <c r="C229" s="1" t="s">
        <v>53</v>
      </c>
      <c r="D229">
        <v>2.0821759259259259E-2</v>
      </c>
      <c r="E229" s="1" t="s">
        <v>8</v>
      </c>
    </row>
    <row r="230" spans="1:5" x14ac:dyDescent="0.25">
      <c r="A230" s="1" t="s">
        <v>60</v>
      </c>
      <c r="B230" s="1" t="s">
        <v>6</v>
      </c>
      <c r="C230" s="1" t="s">
        <v>25</v>
      </c>
      <c r="D230">
        <v>2.3506944444444445E-2</v>
      </c>
      <c r="E230" s="1" t="s">
        <v>8</v>
      </c>
    </row>
    <row r="231" spans="1:5" x14ac:dyDescent="0.25">
      <c r="A231" s="1" t="s">
        <v>60</v>
      </c>
      <c r="B231" s="1" t="s">
        <v>6</v>
      </c>
      <c r="C231" s="1" t="s">
        <v>10</v>
      </c>
      <c r="D231">
        <v>2.4108796296296298E-2</v>
      </c>
      <c r="E231" s="1" t="s">
        <v>8</v>
      </c>
    </row>
    <row r="232" spans="1:5" x14ac:dyDescent="0.25">
      <c r="A232" s="1" t="s">
        <v>60</v>
      </c>
      <c r="B232" s="1" t="s">
        <v>6</v>
      </c>
      <c r="C232" s="1" t="s">
        <v>19</v>
      </c>
      <c r="D232">
        <v>2.5648148148148146E-2</v>
      </c>
      <c r="E232" s="1" t="s">
        <v>8</v>
      </c>
    </row>
    <row r="233" spans="1:5" x14ac:dyDescent="0.25">
      <c r="A233" s="1" t="s">
        <v>60</v>
      </c>
      <c r="B233" s="1" t="s">
        <v>6</v>
      </c>
      <c r="C233" s="1" t="s">
        <v>29</v>
      </c>
      <c r="D233">
        <v>2.6828703703703702E-2</v>
      </c>
      <c r="E233" s="1" t="s">
        <v>8</v>
      </c>
    </row>
    <row r="234" spans="1:5" x14ac:dyDescent="0.25">
      <c r="A234" s="1" t="s">
        <v>60</v>
      </c>
      <c r="B234" s="1" t="s">
        <v>6</v>
      </c>
      <c r="C234" s="1" t="s">
        <v>14</v>
      </c>
      <c r="D234">
        <v>2.5868055555555557E-2</v>
      </c>
      <c r="E234" s="1" t="s">
        <v>8</v>
      </c>
    </row>
    <row r="235" spans="1:5" x14ac:dyDescent="0.25">
      <c r="A235" s="1" t="s">
        <v>60</v>
      </c>
      <c r="B235" s="1" t="s">
        <v>6</v>
      </c>
      <c r="C235" s="1" t="s">
        <v>7</v>
      </c>
      <c r="D235">
        <v>2.6006944444444447E-2</v>
      </c>
      <c r="E235" s="1" t="s">
        <v>8</v>
      </c>
    </row>
    <row r="236" spans="1:5" x14ac:dyDescent="0.25">
      <c r="A236" s="1" t="s">
        <v>60</v>
      </c>
      <c r="B236" s="1" t="s">
        <v>6</v>
      </c>
      <c r="C236" s="1" t="s">
        <v>21</v>
      </c>
      <c r="D236">
        <v>2.8622685185185185E-2</v>
      </c>
      <c r="E236" s="1" t="s">
        <v>8</v>
      </c>
    </row>
    <row r="237" spans="1:5" x14ac:dyDescent="0.25">
      <c r="A237" s="1" t="s">
        <v>60</v>
      </c>
      <c r="B237" s="1" t="s">
        <v>6</v>
      </c>
      <c r="C237" s="1" t="s">
        <v>18</v>
      </c>
      <c r="D237">
        <v>3.1168981481481482E-2</v>
      </c>
      <c r="E237" s="1" t="s">
        <v>8</v>
      </c>
    </row>
    <row r="238" spans="1:5" x14ac:dyDescent="0.25">
      <c r="A238" s="1" t="s">
        <v>60</v>
      </c>
      <c r="B238" s="1" t="s">
        <v>6</v>
      </c>
      <c r="C238" s="1" t="s">
        <v>22</v>
      </c>
      <c r="D238">
        <v>3.3333333333333333E-2</v>
      </c>
      <c r="E238" s="1" t="s">
        <v>8</v>
      </c>
    </row>
    <row r="239" spans="1:5" x14ac:dyDescent="0.25">
      <c r="A239" s="1" t="s">
        <v>60</v>
      </c>
      <c r="B239" s="1" t="s">
        <v>6</v>
      </c>
      <c r="C239" s="1" t="s">
        <v>49</v>
      </c>
      <c r="D239">
        <v>3.8680555555555558E-2</v>
      </c>
      <c r="E239" s="1" t="s">
        <v>8</v>
      </c>
    </row>
    <row r="240" spans="1:5" x14ac:dyDescent="0.25">
      <c r="A240" s="1" t="s">
        <v>60</v>
      </c>
      <c r="B240" s="1" t="s">
        <v>31</v>
      </c>
      <c r="C240" s="1" t="s">
        <v>20</v>
      </c>
      <c r="D240">
        <v>2.1550925925925928E-2</v>
      </c>
      <c r="E240" s="1" t="s">
        <v>8</v>
      </c>
    </row>
    <row r="241" spans="1:5" x14ac:dyDescent="0.25">
      <c r="A241" s="1" t="s">
        <v>60</v>
      </c>
      <c r="B241" s="1" t="s">
        <v>31</v>
      </c>
      <c r="C241" s="1" t="s">
        <v>53</v>
      </c>
      <c r="D241">
        <v>2.7222222222222228E-2</v>
      </c>
      <c r="E241" s="1" t="s">
        <v>8</v>
      </c>
    </row>
    <row r="242" spans="1:5" x14ac:dyDescent="0.25">
      <c r="A242" s="1" t="s">
        <v>60</v>
      </c>
      <c r="B242" s="1" t="s">
        <v>31</v>
      </c>
      <c r="C242" s="1" t="s">
        <v>7</v>
      </c>
      <c r="D242">
        <v>3.2280092592592589E-2</v>
      </c>
      <c r="E242" s="1" t="s">
        <v>8</v>
      </c>
    </row>
    <row r="243" spans="1:5" x14ac:dyDescent="0.25">
      <c r="A243" s="1" t="s">
        <v>60</v>
      </c>
      <c r="B243" s="1" t="s">
        <v>31</v>
      </c>
      <c r="C243" s="1" t="s">
        <v>13</v>
      </c>
      <c r="D243">
        <v>3.2349537037037038E-2</v>
      </c>
      <c r="E243" s="1" t="s">
        <v>8</v>
      </c>
    </row>
    <row r="244" spans="1:5" x14ac:dyDescent="0.25">
      <c r="A244" s="1" t="s">
        <v>60</v>
      </c>
      <c r="B244" s="1" t="s">
        <v>31</v>
      </c>
      <c r="C244" s="1" t="s">
        <v>34</v>
      </c>
      <c r="D244">
        <v>3.5347222222222217E-2</v>
      </c>
      <c r="E244" s="1" t="s">
        <v>8</v>
      </c>
    </row>
    <row r="245" spans="1:5" x14ac:dyDescent="0.25">
      <c r="A245" s="1" t="s">
        <v>60</v>
      </c>
      <c r="B245" s="1" t="s">
        <v>31</v>
      </c>
      <c r="C245" s="1" t="s">
        <v>49</v>
      </c>
      <c r="D245">
        <v>3.8032407407407411E-2</v>
      </c>
      <c r="E245" s="1" t="s">
        <v>8</v>
      </c>
    </row>
    <row r="246" spans="1:5" x14ac:dyDescent="0.25">
      <c r="A246" s="1" t="s">
        <v>61</v>
      </c>
      <c r="B246" s="1" t="s">
        <v>6</v>
      </c>
      <c r="C246" s="1" t="s">
        <v>20</v>
      </c>
      <c r="D246">
        <v>1.1724537037037035E-2</v>
      </c>
      <c r="E246" s="1" t="s">
        <v>38</v>
      </c>
    </row>
    <row r="247" spans="1:5" x14ac:dyDescent="0.25">
      <c r="A247" s="1" t="s">
        <v>61</v>
      </c>
      <c r="B247" s="1" t="s">
        <v>6</v>
      </c>
      <c r="C247" s="1" t="s">
        <v>13</v>
      </c>
      <c r="D247">
        <v>1.1770833333333333E-2</v>
      </c>
      <c r="E247" s="1" t="s">
        <v>38</v>
      </c>
    </row>
    <row r="248" spans="1:5" x14ac:dyDescent="0.25">
      <c r="A248" s="1" t="s">
        <v>61</v>
      </c>
      <c r="B248" s="1" t="s">
        <v>6</v>
      </c>
      <c r="C248" s="1" t="s">
        <v>42</v>
      </c>
      <c r="D248">
        <v>1.247685185185185E-2</v>
      </c>
      <c r="E248" s="1" t="s">
        <v>38</v>
      </c>
    </row>
    <row r="249" spans="1:5" x14ac:dyDescent="0.25">
      <c r="A249" s="1" t="s">
        <v>61</v>
      </c>
      <c r="B249" s="1" t="s">
        <v>6</v>
      </c>
      <c r="C249" s="1" t="s">
        <v>21</v>
      </c>
      <c r="D249">
        <v>1.306712962962963E-2</v>
      </c>
      <c r="E249" s="1" t="s">
        <v>38</v>
      </c>
    </row>
    <row r="250" spans="1:5" x14ac:dyDescent="0.25">
      <c r="A250" s="1" t="s">
        <v>61</v>
      </c>
      <c r="B250" s="1" t="s">
        <v>6</v>
      </c>
      <c r="C250" s="1" t="s">
        <v>12</v>
      </c>
      <c r="D250">
        <v>1.247685185185185E-2</v>
      </c>
      <c r="E250" s="1" t="s">
        <v>38</v>
      </c>
    </row>
    <row r="251" spans="1:5" x14ac:dyDescent="0.25">
      <c r="A251" s="1" t="s">
        <v>61</v>
      </c>
      <c r="B251" s="1" t="s">
        <v>6</v>
      </c>
      <c r="C251" s="1" t="s">
        <v>18</v>
      </c>
      <c r="D251">
        <v>1.5266203703703705E-2</v>
      </c>
      <c r="E251" s="1" t="s">
        <v>38</v>
      </c>
    </row>
    <row r="252" spans="1:5" x14ac:dyDescent="0.25">
      <c r="A252" s="1" t="s">
        <v>61</v>
      </c>
      <c r="B252" s="1" t="s">
        <v>6</v>
      </c>
      <c r="C252" s="1" t="s">
        <v>14</v>
      </c>
      <c r="D252">
        <v>1.9247685185185184E-2</v>
      </c>
      <c r="E252" s="1" t="s">
        <v>38</v>
      </c>
    </row>
    <row r="253" spans="1:5" x14ac:dyDescent="0.25">
      <c r="A253" s="1" t="s">
        <v>61</v>
      </c>
      <c r="B253" s="1" t="s">
        <v>6</v>
      </c>
      <c r="C253" s="1" t="s">
        <v>40</v>
      </c>
      <c r="D253">
        <v>1.9641203703703706E-2</v>
      </c>
      <c r="E253" s="1" t="s">
        <v>38</v>
      </c>
    </row>
    <row r="254" spans="1:5" x14ac:dyDescent="0.25">
      <c r="A254" s="1" t="s">
        <v>61</v>
      </c>
      <c r="B254" s="1" t="s">
        <v>6</v>
      </c>
      <c r="C254" s="1" t="s">
        <v>43</v>
      </c>
      <c r="D254">
        <v>2.0046296296296295E-2</v>
      </c>
      <c r="E254" s="1" t="s">
        <v>38</v>
      </c>
    </row>
    <row r="255" spans="1:5" x14ac:dyDescent="0.25">
      <c r="A255" s="1" t="s">
        <v>61</v>
      </c>
      <c r="B255" s="1" t="s">
        <v>6</v>
      </c>
      <c r="C255" s="1" t="s">
        <v>44</v>
      </c>
      <c r="D255">
        <v>2.1354166666666664E-2</v>
      </c>
      <c r="E255" s="1" t="s">
        <v>38</v>
      </c>
    </row>
    <row r="256" spans="1:5" x14ac:dyDescent="0.25">
      <c r="A256" s="1" t="s">
        <v>61</v>
      </c>
      <c r="B256" s="1" t="s">
        <v>31</v>
      </c>
      <c r="C256" s="1" t="s">
        <v>20</v>
      </c>
      <c r="D256">
        <v>1.3865740740740739E-2</v>
      </c>
      <c r="E256" s="1" t="s">
        <v>38</v>
      </c>
    </row>
    <row r="257" spans="1:5" x14ac:dyDescent="0.25">
      <c r="A257" s="1" t="s">
        <v>61</v>
      </c>
      <c r="B257" s="1" t="s">
        <v>31</v>
      </c>
      <c r="C257" s="1" t="s">
        <v>13</v>
      </c>
      <c r="D257">
        <v>1.4004629629629631E-2</v>
      </c>
      <c r="E257" s="1" t="s">
        <v>38</v>
      </c>
    </row>
    <row r="258" spans="1:5" x14ac:dyDescent="0.25">
      <c r="A258" s="1" t="s">
        <v>61</v>
      </c>
      <c r="B258" s="1" t="s">
        <v>31</v>
      </c>
      <c r="C258" s="1" t="s">
        <v>29</v>
      </c>
      <c r="D258">
        <v>1.8402777777777778E-2</v>
      </c>
      <c r="E258" s="1" t="s">
        <v>38</v>
      </c>
    </row>
    <row r="259" spans="1:5" x14ac:dyDescent="0.25">
      <c r="A259" s="1" t="s">
        <v>61</v>
      </c>
      <c r="B259" s="1" t="s">
        <v>31</v>
      </c>
      <c r="C259" s="1" t="s">
        <v>12</v>
      </c>
      <c r="D259">
        <v>2.1099537037037038E-2</v>
      </c>
      <c r="E259" s="1" t="s">
        <v>38</v>
      </c>
    </row>
    <row r="260" spans="1:5" x14ac:dyDescent="0.25">
      <c r="A260" s="1" t="s">
        <v>61</v>
      </c>
      <c r="B260" s="1" t="s">
        <v>31</v>
      </c>
      <c r="C260" s="1" t="s">
        <v>46</v>
      </c>
      <c r="D260">
        <v>2.1377314814814818E-2</v>
      </c>
      <c r="E260" s="1" t="s">
        <v>38</v>
      </c>
    </row>
    <row r="261" spans="1:5" x14ac:dyDescent="0.25">
      <c r="A261" s="1" t="s">
        <v>62</v>
      </c>
      <c r="B261" s="1" t="s">
        <v>6</v>
      </c>
      <c r="C261" s="1" t="s">
        <v>45</v>
      </c>
      <c r="D261">
        <v>1.292824074074074E-2</v>
      </c>
      <c r="E261" s="1" t="s">
        <v>8</v>
      </c>
    </row>
    <row r="262" spans="1:5" x14ac:dyDescent="0.25">
      <c r="A262" s="1" t="s">
        <v>62</v>
      </c>
      <c r="B262" s="1" t="s">
        <v>6</v>
      </c>
      <c r="C262" s="1" t="s">
        <v>58</v>
      </c>
      <c r="D262">
        <v>1.3807870370370371E-2</v>
      </c>
      <c r="E262" s="1" t="s">
        <v>8</v>
      </c>
    </row>
    <row r="263" spans="1:5" x14ac:dyDescent="0.25">
      <c r="A263" s="1" t="s">
        <v>62</v>
      </c>
      <c r="B263" s="1" t="s">
        <v>6</v>
      </c>
      <c r="C263" s="1" t="s">
        <v>27</v>
      </c>
      <c r="D263">
        <v>1.3854166666666666E-2</v>
      </c>
      <c r="E263" s="1" t="s">
        <v>8</v>
      </c>
    </row>
    <row r="264" spans="1:5" x14ac:dyDescent="0.25">
      <c r="A264" s="1" t="s">
        <v>62</v>
      </c>
      <c r="B264" s="1" t="s">
        <v>6</v>
      </c>
      <c r="C264" s="1" t="s">
        <v>20</v>
      </c>
      <c r="D264">
        <v>1.5439814814814816E-2</v>
      </c>
      <c r="E264" s="1" t="s">
        <v>8</v>
      </c>
    </row>
    <row r="265" spans="1:5" x14ac:dyDescent="0.25">
      <c r="A265" s="1" t="s">
        <v>62</v>
      </c>
      <c r="B265" s="1" t="s">
        <v>6</v>
      </c>
      <c r="C265" s="1" t="s">
        <v>11</v>
      </c>
      <c r="D265">
        <v>1.5578703703703704E-2</v>
      </c>
      <c r="E265" s="1" t="s">
        <v>8</v>
      </c>
    </row>
    <row r="266" spans="1:5" x14ac:dyDescent="0.25">
      <c r="A266" s="1" t="s">
        <v>62</v>
      </c>
      <c r="B266" s="1" t="s">
        <v>6</v>
      </c>
      <c r="C266" s="1" t="s">
        <v>53</v>
      </c>
      <c r="D266">
        <v>1.5810185185185184E-2</v>
      </c>
      <c r="E266" s="1" t="s">
        <v>8</v>
      </c>
    </row>
    <row r="267" spans="1:5" x14ac:dyDescent="0.25">
      <c r="A267" s="1" t="s">
        <v>62</v>
      </c>
      <c r="B267" s="1" t="s">
        <v>6</v>
      </c>
      <c r="C267" s="1" t="s">
        <v>13</v>
      </c>
      <c r="D267">
        <v>1.622685185185185E-2</v>
      </c>
      <c r="E267" s="1" t="s">
        <v>8</v>
      </c>
    </row>
    <row r="268" spans="1:5" x14ac:dyDescent="0.25">
      <c r="A268" s="1" t="s">
        <v>62</v>
      </c>
      <c r="B268" s="1" t="s">
        <v>6</v>
      </c>
      <c r="C268" s="1" t="s">
        <v>25</v>
      </c>
      <c r="D268">
        <v>1.8310185185185186E-2</v>
      </c>
      <c r="E268" s="1" t="s">
        <v>8</v>
      </c>
    </row>
    <row r="269" spans="1:5" x14ac:dyDescent="0.25">
      <c r="A269" s="1" t="s">
        <v>62</v>
      </c>
      <c r="B269" s="1" t="s">
        <v>6</v>
      </c>
      <c r="C269" s="1" t="s">
        <v>12</v>
      </c>
      <c r="D269">
        <v>2.0162037037037037E-2</v>
      </c>
      <c r="E269" s="1" t="s">
        <v>8</v>
      </c>
    </row>
    <row r="270" spans="1:5" x14ac:dyDescent="0.25">
      <c r="A270" s="1" t="s">
        <v>62</v>
      </c>
      <c r="B270" s="1" t="s">
        <v>6</v>
      </c>
      <c r="C270" s="1" t="s">
        <v>29</v>
      </c>
      <c r="D270">
        <v>2.0405092592592593E-2</v>
      </c>
      <c r="E270" s="1" t="s">
        <v>8</v>
      </c>
    </row>
    <row r="271" spans="1:5" x14ac:dyDescent="0.25">
      <c r="A271" s="1" t="s">
        <v>62</v>
      </c>
      <c r="B271" s="1" t="s">
        <v>6</v>
      </c>
      <c r="C271" s="1" t="s">
        <v>14</v>
      </c>
      <c r="D271">
        <v>2.1412037037037035E-2</v>
      </c>
      <c r="E271" s="1" t="s">
        <v>8</v>
      </c>
    </row>
    <row r="272" spans="1:5" x14ac:dyDescent="0.25">
      <c r="A272" s="1" t="s">
        <v>62</v>
      </c>
      <c r="B272" s="1" t="s">
        <v>6</v>
      </c>
      <c r="C272" s="1" t="s">
        <v>10</v>
      </c>
      <c r="D272">
        <v>2.207175925925926E-2</v>
      </c>
      <c r="E272" s="1" t="s">
        <v>8</v>
      </c>
    </row>
    <row r="273" spans="1:5" x14ac:dyDescent="0.25">
      <c r="A273" s="1" t="s">
        <v>62</v>
      </c>
      <c r="B273" s="1" t="s">
        <v>6</v>
      </c>
      <c r="C273" s="1" t="s">
        <v>49</v>
      </c>
      <c r="D273">
        <v>2.2650462962962966E-2</v>
      </c>
      <c r="E273" s="1" t="s">
        <v>8</v>
      </c>
    </row>
    <row r="274" spans="1:5" x14ac:dyDescent="0.25">
      <c r="A274" s="1" t="s">
        <v>62</v>
      </c>
      <c r="B274" s="1" t="s">
        <v>6</v>
      </c>
      <c r="C274" s="1" t="s">
        <v>19</v>
      </c>
      <c r="D274">
        <v>2.5879629629629627E-2</v>
      </c>
      <c r="E274" s="1" t="s">
        <v>8</v>
      </c>
    </row>
    <row r="275" spans="1:5" x14ac:dyDescent="0.25">
      <c r="A275" s="1" t="s">
        <v>62</v>
      </c>
      <c r="B275" s="1" t="s">
        <v>6</v>
      </c>
      <c r="C275" s="1" t="s">
        <v>18</v>
      </c>
      <c r="D275">
        <v>2.7407407407407408E-2</v>
      </c>
      <c r="E275" s="1" t="s">
        <v>8</v>
      </c>
    </row>
    <row r="276" spans="1:5" x14ac:dyDescent="0.25">
      <c r="A276" s="1" t="s">
        <v>62</v>
      </c>
      <c r="B276" s="1" t="s">
        <v>6</v>
      </c>
      <c r="C276" s="1" t="s">
        <v>21</v>
      </c>
      <c r="D276">
        <v>1.6828703703703703E-2</v>
      </c>
      <c r="E276" s="1" t="s">
        <v>8</v>
      </c>
    </row>
    <row r="277" spans="1:5" x14ac:dyDescent="0.25">
      <c r="A277" s="1" t="s">
        <v>62</v>
      </c>
      <c r="B277" s="1" t="s">
        <v>6</v>
      </c>
      <c r="C277" s="1" t="s">
        <v>7</v>
      </c>
      <c r="D277">
        <v>3.3657407407407407E-2</v>
      </c>
      <c r="E277" s="1" t="s">
        <v>8</v>
      </c>
    </row>
    <row r="278" spans="1:5" x14ac:dyDescent="0.25">
      <c r="A278" s="1" t="s">
        <v>62</v>
      </c>
      <c r="B278" s="1" t="s">
        <v>6</v>
      </c>
      <c r="C278" s="1" t="s">
        <v>22</v>
      </c>
      <c r="D278">
        <v>3.4849537037037033E-2</v>
      </c>
      <c r="E278" s="1" t="s">
        <v>8</v>
      </c>
    </row>
    <row r="279" spans="1:5" x14ac:dyDescent="0.25">
      <c r="A279" s="1" t="s">
        <v>62</v>
      </c>
      <c r="B279" s="1" t="s">
        <v>31</v>
      </c>
      <c r="C279" s="1" t="s">
        <v>58</v>
      </c>
      <c r="D279">
        <v>2.0439814814814817E-2</v>
      </c>
      <c r="E279" s="1" t="s">
        <v>8</v>
      </c>
    </row>
    <row r="280" spans="1:5" x14ac:dyDescent="0.25">
      <c r="A280" s="1" t="s">
        <v>62</v>
      </c>
      <c r="B280" s="1" t="s">
        <v>31</v>
      </c>
      <c r="C280" s="1" t="s">
        <v>45</v>
      </c>
      <c r="D280">
        <v>2.3252314814814812E-2</v>
      </c>
      <c r="E280" s="1" t="s">
        <v>8</v>
      </c>
    </row>
    <row r="281" spans="1:5" x14ac:dyDescent="0.25">
      <c r="A281" s="1" t="s">
        <v>62</v>
      </c>
      <c r="B281" s="1" t="s">
        <v>31</v>
      </c>
      <c r="C281" s="1" t="s">
        <v>53</v>
      </c>
      <c r="D281">
        <v>2.7118055555555552E-2</v>
      </c>
      <c r="E281" s="1" t="s">
        <v>8</v>
      </c>
    </row>
    <row r="282" spans="1:5" x14ac:dyDescent="0.25">
      <c r="A282" s="1" t="s">
        <v>62</v>
      </c>
      <c r="B282" s="1" t="s">
        <v>31</v>
      </c>
      <c r="C282" s="1" t="s">
        <v>13</v>
      </c>
      <c r="D282">
        <v>2.9537037037037039E-2</v>
      </c>
      <c r="E282" s="1" t="s">
        <v>8</v>
      </c>
    </row>
    <row r="283" spans="1:5" x14ac:dyDescent="0.25">
      <c r="A283" s="1" t="s">
        <v>62</v>
      </c>
      <c r="B283" s="1" t="s">
        <v>31</v>
      </c>
      <c r="C283" s="1" t="s">
        <v>49</v>
      </c>
      <c r="D283">
        <v>3.2407407407407406E-2</v>
      </c>
      <c r="E283" s="1" t="s">
        <v>8</v>
      </c>
    </row>
    <row r="284" spans="1:5" x14ac:dyDescent="0.25">
      <c r="A284" s="1" t="s">
        <v>62</v>
      </c>
      <c r="B284" s="1" t="s">
        <v>31</v>
      </c>
      <c r="C284" s="1" t="s">
        <v>34</v>
      </c>
      <c r="D284">
        <v>3.4363425925925929E-2</v>
      </c>
      <c r="E284" s="1" t="s">
        <v>8</v>
      </c>
    </row>
    <row r="285" spans="1:5" x14ac:dyDescent="0.25">
      <c r="A285" s="1" t="s">
        <v>62</v>
      </c>
      <c r="B285" s="1" t="s">
        <v>31</v>
      </c>
      <c r="C285" s="1" t="s">
        <v>7</v>
      </c>
      <c r="D285">
        <v>3.516203703703704E-2</v>
      </c>
      <c r="E285" s="1" t="s">
        <v>8</v>
      </c>
    </row>
    <row r="286" spans="1:5" x14ac:dyDescent="0.25">
      <c r="A286" s="1" t="s">
        <v>63</v>
      </c>
      <c r="B286" s="1" t="s">
        <v>6</v>
      </c>
      <c r="C286" s="1" t="s">
        <v>20</v>
      </c>
      <c r="D286">
        <v>1.1342592592592592E-2</v>
      </c>
      <c r="E286" s="1" t="s">
        <v>38</v>
      </c>
    </row>
    <row r="287" spans="1:5" x14ac:dyDescent="0.25">
      <c r="A287" s="1" t="s">
        <v>63</v>
      </c>
      <c r="B287" s="1" t="s">
        <v>6</v>
      </c>
      <c r="C287" s="1" t="s">
        <v>42</v>
      </c>
      <c r="D287">
        <v>1.238425925925926E-2</v>
      </c>
      <c r="E287" s="1" t="s">
        <v>38</v>
      </c>
    </row>
    <row r="288" spans="1:5" x14ac:dyDescent="0.25">
      <c r="A288" s="1" t="s">
        <v>63</v>
      </c>
      <c r="B288" s="1" t="s">
        <v>6</v>
      </c>
      <c r="C288" s="1" t="s">
        <v>13</v>
      </c>
      <c r="D288">
        <v>1.2731481481481481E-2</v>
      </c>
      <c r="E288" s="1" t="s">
        <v>38</v>
      </c>
    </row>
    <row r="289" spans="1:5" x14ac:dyDescent="0.25">
      <c r="A289" s="1" t="s">
        <v>63</v>
      </c>
      <c r="B289" s="1" t="s">
        <v>6</v>
      </c>
      <c r="C289" s="1" t="s">
        <v>12</v>
      </c>
      <c r="D289">
        <v>1.238425925925926E-2</v>
      </c>
      <c r="E289" s="1" t="s">
        <v>38</v>
      </c>
    </row>
    <row r="290" spans="1:5" x14ac:dyDescent="0.25">
      <c r="A290" s="1" t="s">
        <v>63</v>
      </c>
      <c r="B290" s="1" t="s">
        <v>6</v>
      </c>
      <c r="C290" s="1" t="s">
        <v>21</v>
      </c>
      <c r="D290">
        <v>1.3449074074074073E-2</v>
      </c>
      <c r="E290" s="1" t="s">
        <v>38</v>
      </c>
    </row>
    <row r="291" spans="1:5" x14ac:dyDescent="0.25">
      <c r="A291" s="1" t="s">
        <v>63</v>
      </c>
      <c r="B291" s="1" t="s">
        <v>6</v>
      </c>
      <c r="C291" s="1" t="s">
        <v>18</v>
      </c>
      <c r="D291">
        <v>1.653935185185185E-2</v>
      </c>
      <c r="E291" s="1" t="s">
        <v>38</v>
      </c>
    </row>
    <row r="292" spans="1:5" x14ac:dyDescent="0.25">
      <c r="A292" s="1" t="s">
        <v>63</v>
      </c>
      <c r="B292" s="1" t="s">
        <v>6</v>
      </c>
      <c r="C292" s="1" t="s">
        <v>44</v>
      </c>
      <c r="D292">
        <v>1.9201388888888889E-2</v>
      </c>
      <c r="E292" s="1" t="s">
        <v>38</v>
      </c>
    </row>
    <row r="293" spans="1:5" x14ac:dyDescent="0.25">
      <c r="A293" s="1" t="s">
        <v>63</v>
      </c>
      <c r="B293" s="1" t="s">
        <v>6</v>
      </c>
      <c r="C293" s="1" t="s">
        <v>14</v>
      </c>
      <c r="D293">
        <v>2.0046296296296295E-2</v>
      </c>
      <c r="E293" s="1" t="s">
        <v>38</v>
      </c>
    </row>
    <row r="294" spans="1:5" x14ac:dyDescent="0.25">
      <c r="A294" s="1" t="s">
        <v>63</v>
      </c>
      <c r="B294" s="1" t="s">
        <v>6</v>
      </c>
      <c r="C294" s="1" t="s">
        <v>43</v>
      </c>
      <c r="D294">
        <v>2.2175925925925929E-2</v>
      </c>
      <c r="E294" s="1" t="s">
        <v>38</v>
      </c>
    </row>
    <row r="295" spans="1:5" x14ac:dyDescent="0.25">
      <c r="A295" s="1" t="s">
        <v>63</v>
      </c>
      <c r="B295" s="1" t="s">
        <v>6</v>
      </c>
      <c r="C295" s="1" t="s">
        <v>40</v>
      </c>
      <c r="D295">
        <v>2.2592592592592591E-2</v>
      </c>
      <c r="E295" s="1" t="s">
        <v>38</v>
      </c>
    </row>
    <row r="296" spans="1:5" x14ac:dyDescent="0.25">
      <c r="A296" s="1" t="s">
        <v>63</v>
      </c>
      <c r="B296" s="1" t="s">
        <v>31</v>
      </c>
      <c r="C296" s="1" t="s">
        <v>13</v>
      </c>
      <c r="D296">
        <v>1.375E-2</v>
      </c>
      <c r="E296" s="1" t="s">
        <v>38</v>
      </c>
    </row>
    <row r="297" spans="1:5" x14ac:dyDescent="0.25">
      <c r="A297" s="1" t="s">
        <v>63</v>
      </c>
      <c r="B297" s="1" t="s">
        <v>31</v>
      </c>
      <c r="C297" s="1" t="s">
        <v>20</v>
      </c>
      <c r="D297">
        <v>1.375E-2</v>
      </c>
      <c r="E297" s="1" t="s">
        <v>38</v>
      </c>
    </row>
    <row r="298" spans="1:5" x14ac:dyDescent="0.25">
      <c r="A298" s="1" t="s">
        <v>63</v>
      </c>
      <c r="B298" s="1" t="s">
        <v>31</v>
      </c>
      <c r="C298" s="1" t="s">
        <v>29</v>
      </c>
      <c r="D298">
        <v>1.7962962962962962E-2</v>
      </c>
      <c r="E298" s="1" t="s">
        <v>38</v>
      </c>
    </row>
    <row r="299" spans="1:5" x14ac:dyDescent="0.25">
      <c r="A299" s="1" t="s">
        <v>63</v>
      </c>
      <c r="B299" s="1" t="s">
        <v>31</v>
      </c>
      <c r="C299" s="1" t="s">
        <v>12</v>
      </c>
      <c r="D299">
        <v>1.8171296296296297E-2</v>
      </c>
      <c r="E299" s="1" t="s">
        <v>38</v>
      </c>
    </row>
    <row r="300" spans="1:5" x14ac:dyDescent="0.25">
      <c r="A300" s="1" t="s">
        <v>63</v>
      </c>
      <c r="B300" s="1" t="s">
        <v>31</v>
      </c>
      <c r="C300" s="1" t="s">
        <v>46</v>
      </c>
      <c r="D300">
        <v>1.9988425925925927E-2</v>
      </c>
      <c r="E300" s="1" t="s">
        <v>38</v>
      </c>
    </row>
    <row r="301" spans="1:5" x14ac:dyDescent="0.25">
      <c r="A301" s="1" t="s">
        <v>36</v>
      </c>
      <c r="B301" s="1" t="s">
        <v>31</v>
      </c>
      <c r="C301" s="1" t="s">
        <v>17</v>
      </c>
      <c r="D301">
        <v>1.2372685185185186E-2</v>
      </c>
      <c r="E301" s="1" t="s">
        <v>38</v>
      </c>
    </row>
    <row r="302" spans="1:5" x14ac:dyDescent="0.25">
      <c r="A302" s="1" t="s">
        <v>50</v>
      </c>
      <c r="B302" s="1" t="s">
        <v>31</v>
      </c>
      <c r="C302" s="1" t="s">
        <v>17</v>
      </c>
      <c r="D302">
        <v>1.695601851851852E-2</v>
      </c>
      <c r="E302" s="1" t="s">
        <v>38</v>
      </c>
    </row>
    <row r="303" spans="1:5" x14ac:dyDescent="0.25">
      <c r="A303" s="1" t="s">
        <v>54</v>
      </c>
      <c r="B303" s="1" t="s">
        <v>31</v>
      </c>
      <c r="C303" s="1" t="s">
        <v>17</v>
      </c>
      <c r="D303">
        <v>1.329861111111111E-2</v>
      </c>
      <c r="E303" s="1" t="s">
        <v>38</v>
      </c>
    </row>
    <row r="304" spans="1:5" x14ac:dyDescent="0.25">
      <c r="A304" s="1" t="s">
        <v>56</v>
      </c>
      <c r="B304" s="1" t="s">
        <v>31</v>
      </c>
      <c r="C304" s="1" t="s">
        <v>17</v>
      </c>
      <c r="D304">
        <v>1.4224537037037037E-2</v>
      </c>
      <c r="E304" s="1" t="s">
        <v>38</v>
      </c>
    </row>
    <row r="305" spans="1:5" x14ac:dyDescent="0.25">
      <c r="A305" s="1" t="s">
        <v>59</v>
      </c>
      <c r="B305" s="1" t="s">
        <v>31</v>
      </c>
      <c r="C305" s="1" t="s">
        <v>17</v>
      </c>
      <c r="D305">
        <v>1.2893518518518519E-2</v>
      </c>
      <c r="E305" s="1" t="s">
        <v>38</v>
      </c>
    </row>
    <row r="306" spans="1:5" x14ac:dyDescent="0.25">
      <c r="A306" s="1" t="s">
        <v>61</v>
      </c>
      <c r="B306" s="1" t="s">
        <v>31</v>
      </c>
      <c r="C306" s="1" t="s">
        <v>17</v>
      </c>
      <c r="D306">
        <v>1.818287037037037E-2</v>
      </c>
      <c r="E306" s="1" t="s">
        <v>38</v>
      </c>
    </row>
    <row r="307" spans="1:5" x14ac:dyDescent="0.25">
      <c r="A307" s="1" t="s">
        <v>63</v>
      </c>
      <c r="B307" s="1" t="s">
        <v>31</v>
      </c>
      <c r="C307" s="1" t="s">
        <v>17</v>
      </c>
      <c r="D307">
        <v>1.6516203703703703E-2</v>
      </c>
      <c r="E307" s="1" t="s">
        <v>38</v>
      </c>
    </row>
    <row r="308" spans="1:5" x14ac:dyDescent="0.25">
      <c r="A308" s="1" t="s">
        <v>5</v>
      </c>
      <c r="B308" s="1" t="s">
        <v>31</v>
      </c>
      <c r="C308" s="1" t="s">
        <v>49</v>
      </c>
      <c r="D308">
        <v>3.15625E-2</v>
      </c>
      <c r="E308" s="1" t="s">
        <v>8</v>
      </c>
    </row>
    <row r="309" spans="1:5" x14ac:dyDescent="0.25">
      <c r="A309" s="1" t="s">
        <v>36</v>
      </c>
      <c r="B309" s="1" t="s">
        <v>6</v>
      </c>
      <c r="C309" s="1" t="s">
        <v>17</v>
      </c>
      <c r="D309">
        <v>1.0497685185185186E-2</v>
      </c>
      <c r="E309" s="1" t="s">
        <v>38</v>
      </c>
    </row>
    <row r="310" spans="1:5" x14ac:dyDescent="0.25">
      <c r="A310" s="1" t="s">
        <v>50</v>
      </c>
      <c r="B310" s="1" t="s">
        <v>6</v>
      </c>
      <c r="C310" s="1" t="s">
        <v>22</v>
      </c>
      <c r="D310">
        <v>1.2974537037037036E-2</v>
      </c>
      <c r="E310" s="1" t="s">
        <v>38</v>
      </c>
    </row>
    <row r="311" spans="1:5" x14ac:dyDescent="0.25">
      <c r="A311" s="1" t="s">
        <v>54</v>
      </c>
      <c r="B311" s="1" t="s">
        <v>6</v>
      </c>
      <c r="C311" s="1" t="s">
        <v>37</v>
      </c>
      <c r="D311">
        <v>1.2546296296296297E-2</v>
      </c>
      <c r="E311" s="1" t="s">
        <v>38</v>
      </c>
    </row>
    <row r="312" spans="1:5" x14ac:dyDescent="0.25">
      <c r="A312" s="1" t="s">
        <v>56</v>
      </c>
      <c r="B312" s="1" t="s">
        <v>6</v>
      </c>
      <c r="C312" s="1" t="s">
        <v>17</v>
      </c>
      <c r="D312">
        <v>1.0578703703703703E-2</v>
      </c>
      <c r="E312" s="1" t="s">
        <v>38</v>
      </c>
    </row>
    <row r="313" spans="1:5" x14ac:dyDescent="0.25">
      <c r="A313" s="1" t="s">
        <v>59</v>
      </c>
      <c r="B313" s="1" t="s">
        <v>6</v>
      </c>
      <c r="C313" s="1" t="s">
        <v>17</v>
      </c>
      <c r="D313">
        <v>1.0277777777777778E-2</v>
      </c>
      <c r="E313" s="1" t="s">
        <v>38</v>
      </c>
    </row>
    <row r="314" spans="1:5" x14ac:dyDescent="0.25">
      <c r="A314" s="1" t="s">
        <v>61</v>
      </c>
      <c r="B314" s="1" t="s">
        <v>6</v>
      </c>
      <c r="C314" s="1" t="s">
        <v>17</v>
      </c>
      <c r="D314">
        <v>1.2905092592592591E-2</v>
      </c>
      <c r="E314" s="1" t="s">
        <v>38</v>
      </c>
    </row>
    <row r="315" spans="1:5" x14ac:dyDescent="0.25">
      <c r="A315" s="1" t="s">
        <v>63</v>
      </c>
      <c r="B315" s="1" t="s">
        <v>6</v>
      </c>
      <c r="C315" s="1" t="s">
        <v>17</v>
      </c>
      <c r="D315">
        <v>1.4467592592592593E-2</v>
      </c>
      <c r="E315" s="1" t="s">
        <v>38</v>
      </c>
    </row>
    <row r="316" spans="1:5" x14ac:dyDescent="0.25">
      <c r="A316" s="1" t="s">
        <v>5</v>
      </c>
      <c r="B316" s="1" t="s">
        <v>6</v>
      </c>
      <c r="C316" s="1" t="s">
        <v>49</v>
      </c>
      <c r="D316">
        <v>2.225694444444444E-2</v>
      </c>
      <c r="E316" s="1" t="s">
        <v>8</v>
      </c>
    </row>
    <row r="317" spans="1:5" x14ac:dyDescent="0.25">
      <c r="A317" s="1" t="s">
        <v>47</v>
      </c>
      <c r="B317" s="1" t="s">
        <v>6</v>
      </c>
      <c r="C317" s="1" t="s">
        <v>53</v>
      </c>
      <c r="D317">
        <v>1.3194444444444444E-2</v>
      </c>
      <c r="E317" s="1" t="s">
        <v>8</v>
      </c>
    </row>
    <row r="318" spans="1:5" x14ac:dyDescent="0.25">
      <c r="A318" s="1" t="s">
        <v>52</v>
      </c>
      <c r="B318" s="1" t="s">
        <v>6</v>
      </c>
      <c r="C318" s="1" t="s">
        <v>30</v>
      </c>
      <c r="D318">
        <v>4.3310185185185181E-2</v>
      </c>
      <c r="E318" s="1" t="s">
        <v>8</v>
      </c>
    </row>
    <row r="319" spans="1:5" x14ac:dyDescent="0.25">
      <c r="A319" s="1" t="s">
        <v>55</v>
      </c>
      <c r="B319" s="1" t="s">
        <v>6</v>
      </c>
      <c r="C319" s="1" t="s">
        <v>30</v>
      </c>
      <c r="D319">
        <v>2.974537037037037E-2</v>
      </c>
      <c r="E319" s="1" t="s">
        <v>8</v>
      </c>
    </row>
    <row r="320" spans="1:5" x14ac:dyDescent="0.25">
      <c r="A320" s="1" t="s">
        <v>60</v>
      </c>
      <c r="B320" s="1" t="s">
        <v>6</v>
      </c>
      <c r="C320" s="1" t="s">
        <v>30</v>
      </c>
      <c r="D320">
        <v>4.3101851851851856E-2</v>
      </c>
      <c r="E320" s="1" t="s">
        <v>8</v>
      </c>
    </row>
    <row r="321" spans="1:5" x14ac:dyDescent="0.25">
      <c r="A321" s="1" t="s">
        <v>57</v>
      </c>
      <c r="B321" s="1" t="s">
        <v>6</v>
      </c>
      <c r="C321" s="1" t="s">
        <v>30</v>
      </c>
      <c r="D321">
        <v>4.3518518518518519E-2</v>
      </c>
      <c r="E321" s="1" t="s">
        <v>8</v>
      </c>
    </row>
    <row r="322" spans="1:5" x14ac:dyDescent="0.25">
      <c r="A322" s="1" t="s">
        <v>36</v>
      </c>
      <c r="B322" s="1" t="s">
        <v>6</v>
      </c>
      <c r="C322" s="1" t="s">
        <v>14</v>
      </c>
      <c r="D322">
        <v>1.7222222222222222E-2</v>
      </c>
      <c r="E322" s="1" t="s">
        <v>38</v>
      </c>
    </row>
    <row r="323" spans="1:5" x14ac:dyDescent="0.25">
      <c r="A323" s="1" t="s">
        <v>50</v>
      </c>
      <c r="B323" s="1" t="s">
        <v>6</v>
      </c>
      <c r="C323" s="1" t="s">
        <v>41</v>
      </c>
      <c r="D323">
        <v>1.5601851851851851E-2</v>
      </c>
      <c r="E323" s="1" t="s">
        <v>38</v>
      </c>
    </row>
    <row r="324" spans="1:5" x14ac:dyDescent="0.25">
      <c r="A324" s="1" t="s">
        <v>54</v>
      </c>
      <c r="B324" s="1" t="s">
        <v>6</v>
      </c>
      <c r="C324" s="1" t="s">
        <v>22</v>
      </c>
      <c r="D324">
        <v>1.357638888888889E-2</v>
      </c>
      <c r="E324" s="1" t="s">
        <v>38</v>
      </c>
    </row>
    <row r="325" spans="1:5" x14ac:dyDescent="0.25">
      <c r="A325" s="1" t="s">
        <v>56</v>
      </c>
      <c r="B325" s="1" t="s">
        <v>6</v>
      </c>
      <c r="C325" s="1" t="s">
        <v>37</v>
      </c>
      <c r="D325">
        <v>1.1030092592592591E-2</v>
      </c>
      <c r="E325" s="1" t="s">
        <v>38</v>
      </c>
    </row>
    <row r="326" spans="1:5" x14ac:dyDescent="0.25">
      <c r="A326" s="1" t="s">
        <v>59</v>
      </c>
      <c r="B326" s="1" t="s">
        <v>6</v>
      </c>
      <c r="C326" s="1" t="s">
        <v>37</v>
      </c>
      <c r="D326">
        <v>1.091435185185185E-2</v>
      </c>
      <c r="E326" s="1" t="s">
        <v>38</v>
      </c>
    </row>
    <row r="327" spans="1:5" x14ac:dyDescent="0.25">
      <c r="A327" s="1" t="s">
        <v>61</v>
      </c>
      <c r="B327" s="1" t="s">
        <v>6</v>
      </c>
      <c r="C327" s="1" t="s">
        <v>37</v>
      </c>
      <c r="D327">
        <v>1.3263888888888889E-2</v>
      </c>
      <c r="E327" s="1" t="s">
        <v>38</v>
      </c>
    </row>
    <row r="328" spans="1:5" x14ac:dyDescent="0.25">
      <c r="A328" s="1" t="s">
        <v>63</v>
      </c>
      <c r="B328" s="1" t="s">
        <v>6</v>
      </c>
      <c r="C328" s="1" t="s">
        <v>37</v>
      </c>
      <c r="D328">
        <v>1.4293981481481482E-2</v>
      </c>
      <c r="E328" s="1" t="s">
        <v>38</v>
      </c>
    </row>
    <row r="329" spans="1:5" x14ac:dyDescent="0.25">
      <c r="A329" s="1" t="s">
        <v>36</v>
      </c>
      <c r="B329" s="1" t="s">
        <v>6</v>
      </c>
      <c r="C329" s="1" t="s">
        <v>13</v>
      </c>
      <c r="D329">
        <v>9.8148148148148144E-3</v>
      </c>
      <c r="E329" s="1" t="s">
        <v>38</v>
      </c>
    </row>
    <row r="330" spans="1:5" x14ac:dyDescent="0.25">
      <c r="A330" s="1" t="s">
        <v>5</v>
      </c>
      <c r="B330" s="1" t="s">
        <v>6</v>
      </c>
      <c r="C330" s="1" t="s">
        <v>53</v>
      </c>
      <c r="D330">
        <v>1.1516203703703702E-2</v>
      </c>
      <c r="E330" s="1" t="s">
        <v>8</v>
      </c>
    </row>
    <row r="331" spans="1:5" x14ac:dyDescent="0.25">
      <c r="A331" s="1" t="s">
        <v>54</v>
      </c>
      <c r="B331" s="1" t="s">
        <v>6</v>
      </c>
      <c r="C331" s="1" t="s">
        <v>41</v>
      </c>
      <c r="D331">
        <v>1.4687499999999999E-2</v>
      </c>
      <c r="E331" s="1" t="s">
        <v>38</v>
      </c>
    </row>
    <row r="332" spans="1:5" x14ac:dyDescent="0.25">
      <c r="A332" s="1" t="s">
        <v>56</v>
      </c>
      <c r="B332" s="1" t="s">
        <v>6</v>
      </c>
      <c r="C332" s="1" t="s">
        <v>41</v>
      </c>
      <c r="D332">
        <v>1.5277777777777777E-2</v>
      </c>
      <c r="E332" s="1" t="s">
        <v>38</v>
      </c>
    </row>
    <row r="333" spans="1:5" x14ac:dyDescent="0.25">
      <c r="A333" s="1" t="s">
        <v>59</v>
      </c>
      <c r="B333" s="1" t="s">
        <v>6</v>
      </c>
      <c r="C333" s="1" t="s">
        <v>41</v>
      </c>
      <c r="D333">
        <v>1.4884259259259259E-2</v>
      </c>
      <c r="E333" s="1" t="s">
        <v>38</v>
      </c>
    </row>
    <row r="334" spans="1:5" x14ac:dyDescent="0.25">
      <c r="A334" s="1" t="s">
        <v>61</v>
      </c>
      <c r="B334" s="1" t="s">
        <v>6</v>
      </c>
      <c r="C334" s="1" t="s">
        <v>41</v>
      </c>
      <c r="D334">
        <v>1.7499999999999998E-2</v>
      </c>
      <c r="E334" s="1" t="s">
        <v>38</v>
      </c>
    </row>
    <row r="335" spans="1:5" x14ac:dyDescent="0.25">
      <c r="A335" s="1" t="s">
        <v>63</v>
      </c>
      <c r="B335" s="1" t="s">
        <v>6</v>
      </c>
      <c r="C335" s="1" t="s">
        <v>41</v>
      </c>
      <c r="D335">
        <v>2.1342592592592594E-2</v>
      </c>
      <c r="E335" s="1" t="s">
        <v>38</v>
      </c>
    </row>
    <row r="336" spans="1:5" x14ac:dyDescent="0.25">
      <c r="A336" s="1" t="s">
        <v>36</v>
      </c>
      <c r="B336" s="1" t="s">
        <v>6</v>
      </c>
      <c r="C336" s="1" t="s">
        <v>12</v>
      </c>
      <c r="D336">
        <v>9.0624999999999994E-3</v>
      </c>
      <c r="E336" s="1" t="s">
        <v>38</v>
      </c>
    </row>
    <row r="337" spans="1:5" x14ac:dyDescent="0.25">
      <c r="A337" s="1" t="s">
        <v>36</v>
      </c>
      <c r="B337" s="1" t="s">
        <v>6</v>
      </c>
      <c r="C337" s="1" t="s">
        <v>51</v>
      </c>
      <c r="D337">
        <v>1.3032407407407407E-2</v>
      </c>
      <c r="E337" s="1" t="s">
        <v>38</v>
      </c>
    </row>
    <row r="338" spans="1:5" x14ac:dyDescent="0.25">
      <c r="A338" s="1" t="s">
        <v>5</v>
      </c>
      <c r="B338" s="1" t="s">
        <v>6</v>
      </c>
      <c r="C338" s="1" t="s">
        <v>45</v>
      </c>
      <c r="D338">
        <v>1.1990740740740739E-2</v>
      </c>
      <c r="E338" s="1" t="s">
        <v>8</v>
      </c>
    </row>
    <row r="339" spans="1:5" x14ac:dyDescent="0.25">
      <c r="A339" s="1" t="s">
        <v>5</v>
      </c>
      <c r="B339" s="1" t="s">
        <v>6</v>
      </c>
      <c r="C339" s="1" t="s">
        <v>64</v>
      </c>
      <c r="D339">
        <v>1.636574074074074E-2</v>
      </c>
      <c r="E339" s="1" t="s">
        <v>8</v>
      </c>
    </row>
    <row r="340" spans="1:5" x14ac:dyDescent="0.25">
      <c r="A340" s="1" t="s">
        <v>5</v>
      </c>
      <c r="B340" s="1" t="s">
        <v>31</v>
      </c>
      <c r="C340" s="1" t="s">
        <v>53</v>
      </c>
      <c r="D340">
        <v>1.579861111111111E-2</v>
      </c>
      <c r="E340" s="1" t="s">
        <v>8</v>
      </c>
    </row>
    <row r="341" spans="1:5" x14ac:dyDescent="0.25">
      <c r="A341" s="1" t="s">
        <v>5</v>
      </c>
      <c r="B341" s="1" t="s">
        <v>31</v>
      </c>
      <c r="C341" s="1" t="s">
        <v>45</v>
      </c>
      <c r="D341">
        <v>1.9212962962962963E-2</v>
      </c>
      <c r="E341" s="1" t="s">
        <v>8</v>
      </c>
    </row>
    <row r="342" spans="1:5" x14ac:dyDescent="0.25">
      <c r="A342" s="1" t="s">
        <v>5</v>
      </c>
      <c r="B342" s="1" t="s">
        <v>31</v>
      </c>
      <c r="C342" s="1" t="s">
        <v>58</v>
      </c>
      <c r="D342">
        <v>1.6377314814814813E-2</v>
      </c>
      <c r="E342" s="1" t="s">
        <v>8</v>
      </c>
    </row>
    <row r="343" spans="1:5" x14ac:dyDescent="0.25">
      <c r="A343" s="1" t="s">
        <v>50</v>
      </c>
      <c r="B343" s="1" t="s">
        <v>6</v>
      </c>
      <c r="C343" s="1" t="s">
        <v>43</v>
      </c>
      <c r="D343">
        <v>1.7453703703703704E-2</v>
      </c>
      <c r="E343" s="1" t="s">
        <v>38</v>
      </c>
    </row>
    <row r="344" spans="1:5" x14ac:dyDescent="0.25">
      <c r="A344" s="1" t="s">
        <v>50</v>
      </c>
      <c r="B344" s="1" t="s">
        <v>6</v>
      </c>
      <c r="C344" s="1" t="s">
        <v>39</v>
      </c>
      <c r="D344">
        <v>2.0127314814814817E-2</v>
      </c>
      <c r="E344" s="1" t="s">
        <v>38</v>
      </c>
    </row>
    <row r="345" spans="1:5" x14ac:dyDescent="0.25">
      <c r="A345" s="1" t="s">
        <v>47</v>
      </c>
      <c r="B345" s="1" t="s">
        <v>31</v>
      </c>
      <c r="C345" s="1" t="s">
        <v>49</v>
      </c>
      <c r="D345">
        <v>3.5509259259259261E-2</v>
      </c>
      <c r="E345" s="1" t="s">
        <v>8</v>
      </c>
    </row>
    <row r="346" spans="1:5" x14ac:dyDescent="0.25">
      <c r="A346" s="1" t="s">
        <v>47</v>
      </c>
      <c r="B346" s="1" t="s">
        <v>31</v>
      </c>
      <c r="C346" s="1" t="s">
        <v>53</v>
      </c>
      <c r="D346">
        <v>2.0474537037037038E-2</v>
      </c>
      <c r="E346" s="1" t="s">
        <v>8</v>
      </c>
    </row>
    <row r="347" spans="1:5" x14ac:dyDescent="0.25">
      <c r="A347" s="1" t="s">
        <v>47</v>
      </c>
      <c r="B347" s="1" t="s">
        <v>6</v>
      </c>
      <c r="C347" s="1" t="s">
        <v>45</v>
      </c>
      <c r="D347">
        <v>1.3680555555555555E-2</v>
      </c>
      <c r="E347" s="1" t="s">
        <v>8</v>
      </c>
    </row>
    <row r="348" spans="1:5" x14ac:dyDescent="0.25">
      <c r="A348" s="1" t="s">
        <v>47</v>
      </c>
      <c r="B348" s="1" t="s">
        <v>31</v>
      </c>
      <c r="C348" s="1" t="s">
        <v>45</v>
      </c>
      <c r="D348">
        <v>2.1215277777777777E-2</v>
      </c>
      <c r="E348" s="1" t="s">
        <v>8</v>
      </c>
    </row>
    <row r="349" spans="1:5" x14ac:dyDescent="0.25">
      <c r="A349" s="1" t="s">
        <v>47</v>
      </c>
      <c r="B349" s="1" t="s">
        <v>6</v>
      </c>
      <c r="C349" s="1" t="s">
        <v>58</v>
      </c>
      <c r="D349">
        <v>1.3414351851851851E-2</v>
      </c>
      <c r="E349" s="1" t="s">
        <v>8</v>
      </c>
    </row>
    <row r="350" spans="1:5" x14ac:dyDescent="0.25">
      <c r="A350" s="1" t="s">
        <v>54</v>
      </c>
      <c r="B350" s="1" t="s">
        <v>6</v>
      </c>
      <c r="C350" s="1" t="s">
        <v>43</v>
      </c>
      <c r="D350">
        <v>1.9537037037037037E-2</v>
      </c>
      <c r="E350" s="1" t="s">
        <v>38</v>
      </c>
    </row>
    <row r="351" spans="1:5" x14ac:dyDescent="0.25">
      <c r="A351" s="1" t="s">
        <v>52</v>
      </c>
      <c r="B351" s="1" t="s">
        <v>31</v>
      </c>
      <c r="C351" s="1" t="s">
        <v>33</v>
      </c>
      <c r="D351">
        <v>3.1759259259259258E-2</v>
      </c>
      <c r="E351" s="1" t="s">
        <v>8</v>
      </c>
    </row>
    <row r="352" spans="1:5" x14ac:dyDescent="0.25">
      <c r="A352" s="1" t="s">
        <v>52</v>
      </c>
      <c r="B352" s="1" t="s">
        <v>31</v>
      </c>
      <c r="C352" s="1" t="s">
        <v>17</v>
      </c>
      <c r="D352">
        <v>4.8020833333333339E-2</v>
      </c>
      <c r="E352" s="1" t="s">
        <v>8</v>
      </c>
    </row>
    <row r="353" spans="1:5" x14ac:dyDescent="0.25">
      <c r="A353" s="1" t="s">
        <v>52</v>
      </c>
      <c r="B353" s="1" t="s">
        <v>6</v>
      </c>
      <c r="C353" s="1" t="s">
        <v>28</v>
      </c>
      <c r="D353">
        <v>1.4618055555555556E-2</v>
      </c>
      <c r="E353" s="1" t="s">
        <v>8</v>
      </c>
    </row>
    <row r="354" spans="1:5" x14ac:dyDescent="0.25">
      <c r="A354" s="1" t="s">
        <v>56</v>
      </c>
      <c r="B354" s="1" t="s">
        <v>6</v>
      </c>
      <c r="C354" s="1" t="s">
        <v>22</v>
      </c>
      <c r="D354">
        <v>1.1886574074074075E-2</v>
      </c>
      <c r="E354" s="1" t="s">
        <v>38</v>
      </c>
    </row>
    <row r="355" spans="1:5" x14ac:dyDescent="0.25">
      <c r="A355" s="1" t="s">
        <v>55</v>
      </c>
      <c r="B355" s="1" t="s">
        <v>31</v>
      </c>
      <c r="C355" s="1" t="s">
        <v>33</v>
      </c>
      <c r="D355">
        <v>3.2222222222222222E-2</v>
      </c>
      <c r="E355" s="1" t="s">
        <v>8</v>
      </c>
    </row>
    <row r="356" spans="1:5" x14ac:dyDescent="0.25">
      <c r="A356" s="1" t="s">
        <v>55</v>
      </c>
      <c r="B356" s="1" t="s">
        <v>6</v>
      </c>
      <c r="C356" s="1" t="s">
        <v>28</v>
      </c>
      <c r="D356">
        <v>1.3703703703703704E-2</v>
      </c>
      <c r="E356" s="1" t="s">
        <v>8</v>
      </c>
    </row>
    <row r="357" spans="1:5" x14ac:dyDescent="0.25">
      <c r="A357" s="1" t="s">
        <v>59</v>
      </c>
      <c r="B357" s="1" t="s">
        <v>6</v>
      </c>
      <c r="C357" s="1" t="s">
        <v>22</v>
      </c>
      <c r="D357">
        <v>1.2592592592592593E-2</v>
      </c>
      <c r="E357" s="1" t="s">
        <v>38</v>
      </c>
    </row>
    <row r="358" spans="1:5" x14ac:dyDescent="0.25">
      <c r="A358" s="1" t="s">
        <v>57</v>
      </c>
      <c r="B358" s="1" t="s">
        <v>6</v>
      </c>
      <c r="C358" s="1" t="s">
        <v>28</v>
      </c>
      <c r="D358">
        <v>1.300925925925926E-2</v>
      </c>
      <c r="E358" s="1" t="s">
        <v>8</v>
      </c>
    </row>
    <row r="359" spans="1:5" x14ac:dyDescent="0.25">
      <c r="A359" s="1" t="s">
        <v>61</v>
      </c>
      <c r="B359" s="1" t="s">
        <v>6</v>
      </c>
      <c r="C359" s="1" t="s">
        <v>22</v>
      </c>
      <c r="D359">
        <v>1.4317129629629631E-2</v>
      </c>
      <c r="E359" s="1" t="s">
        <v>38</v>
      </c>
    </row>
    <row r="360" spans="1:5" x14ac:dyDescent="0.25">
      <c r="A360" s="1" t="s">
        <v>60</v>
      </c>
      <c r="B360" s="1" t="s">
        <v>31</v>
      </c>
      <c r="C360" s="1" t="s">
        <v>17</v>
      </c>
      <c r="D360">
        <v>3.7384259259259263E-2</v>
      </c>
      <c r="E360" s="1" t="s">
        <v>8</v>
      </c>
    </row>
    <row r="361" spans="1:5" x14ac:dyDescent="0.25">
      <c r="A361" s="1" t="s">
        <v>60</v>
      </c>
      <c r="B361" s="1" t="s">
        <v>6</v>
      </c>
      <c r="C361" s="1" t="s">
        <v>28</v>
      </c>
      <c r="D361">
        <v>1.6307870370370372E-2</v>
      </c>
      <c r="E361" s="1" t="s">
        <v>8</v>
      </c>
    </row>
    <row r="362" spans="1:5" x14ac:dyDescent="0.25">
      <c r="A362" s="1" t="s">
        <v>63</v>
      </c>
      <c r="B362" s="1" t="s">
        <v>6</v>
      </c>
      <c r="C362" s="1" t="s">
        <v>22</v>
      </c>
      <c r="D362">
        <v>1.5497685185185186E-2</v>
      </c>
      <c r="E362" s="1" t="s">
        <v>38</v>
      </c>
    </row>
    <row r="363" spans="1:5" x14ac:dyDescent="0.25">
      <c r="A363" s="1" t="s">
        <v>62</v>
      </c>
      <c r="B363" s="1" t="s">
        <v>31</v>
      </c>
      <c r="C363" s="1" t="s">
        <v>17</v>
      </c>
      <c r="D363">
        <v>6.1018518518518521E-2</v>
      </c>
      <c r="E363" s="1" t="s">
        <v>8</v>
      </c>
    </row>
    <row r="364" spans="1:5" x14ac:dyDescent="0.25">
      <c r="A364" s="1" t="s">
        <v>62</v>
      </c>
      <c r="B364" s="1" t="s">
        <v>6</v>
      </c>
      <c r="C364" s="1" t="s">
        <v>28</v>
      </c>
      <c r="D364">
        <v>1.2916666666666667E-2</v>
      </c>
      <c r="E364" s="1" t="s">
        <v>8</v>
      </c>
    </row>
    <row r="365" spans="1:5" x14ac:dyDescent="0.25">
      <c r="A365" s="1" t="s">
        <v>36</v>
      </c>
      <c r="B365" s="1" t="s">
        <v>6</v>
      </c>
      <c r="C365" s="1" t="s">
        <v>67</v>
      </c>
      <c r="D365">
        <v>1.269675925925926E-2</v>
      </c>
      <c r="E365" s="1" t="s">
        <v>38</v>
      </c>
    </row>
    <row r="366" spans="1:5" x14ac:dyDescent="0.25">
      <c r="A366" s="1" t="s">
        <v>50</v>
      </c>
      <c r="B366" s="1" t="s">
        <v>6</v>
      </c>
      <c r="C366" s="1" t="s">
        <v>67</v>
      </c>
      <c r="D366">
        <v>1.3032407407407407E-2</v>
      </c>
      <c r="E366" s="1" t="s">
        <v>38</v>
      </c>
    </row>
    <row r="367" spans="1:5" x14ac:dyDescent="0.25">
      <c r="A367" s="1" t="s">
        <v>54</v>
      </c>
      <c r="B367" s="1" t="s">
        <v>6</v>
      </c>
      <c r="C367" s="1" t="s">
        <v>67</v>
      </c>
      <c r="D367">
        <v>1.3761574074074074E-2</v>
      </c>
      <c r="E367" s="1" t="s">
        <v>38</v>
      </c>
    </row>
    <row r="368" spans="1:5" x14ac:dyDescent="0.25">
      <c r="A368" s="1" t="s">
        <v>56</v>
      </c>
      <c r="B368" s="1" t="s">
        <v>6</v>
      </c>
      <c r="C368" s="1" t="s">
        <v>67</v>
      </c>
      <c r="D368">
        <v>1.1770833333333333E-2</v>
      </c>
      <c r="E368" s="1" t="s">
        <v>38</v>
      </c>
    </row>
    <row r="369" spans="1:5" x14ac:dyDescent="0.25">
      <c r="A369" s="1" t="s">
        <v>59</v>
      </c>
      <c r="B369" s="1" t="s">
        <v>6</v>
      </c>
      <c r="C369" s="1" t="s">
        <v>67</v>
      </c>
      <c r="D369">
        <v>1.0023148148148147E-2</v>
      </c>
      <c r="E369" s="1" t="s">
        <v>38</v>
      </c>
    </row>
    <row r="370" spans="1:5" x14ac:dyDescent="0.25">
      <c r="A370" s="1" t="s">
        <v>61</v>
      </c>
      <c r="B370" s="1" t="s">
        <v>6</v>
      </c>
      <c r="C370" s="1" t="s">
        <v>67</v>
      </c>
      <c r="D370">
        <v>1.3460648148148147E-2</v>
      </c>
      <c r="E370" s="1" t="s">
        <v>38</v>
      </c>
    </row>
    <row r="371" spans="1:5" x14ac:dyDescent="0.25">
      <c r="A371" s="1" t="s">
        <v>63</v>
      </c>
      <c r="B371" s="1" t="s">
        <v>6</v>
      </c>
      <c r="C371" s="1" t="s">
        <v>67</v>
      </c>
      <c r="D371">
        <v>1.3449074074074073E-2</v>
      </c>
      <c r="E371" s="1" t="s">
        <v>38</v>
      </c>
    </row>
    <row r="372" spans="1:5" x14ac:dyDescent="0.25">
      <c r="A372" s="1" t="s">
        <v>36</v>
      </c>
      <c r="B372" s="1" t="s">
        <v>6</v>
      </c>
      <c r="C372" s="1" t="s">
        <v>98</v>
      </c>
      <c r="D372">
        <v>1.0023148148148147E-2</v>
      </c>
      <c r="E372" s="1" t="s">
        <v>38</v>
      </c>
    </row>
    <row r="373" spans="1:5" x14ac:dyDescent="0.25">
      <c r="A373" s="1" t="s">
        <v>50</v>
      </c>
      <c r="B373" s="1" t="s">
        <v>6</v>
      </c>
      <c r="C373" s="1" t="s">
        <v>98</v>
      </c>
      <c r="D373">
        <v>1.224537037037037E-2</v>
      </c>
      <c r="E373" s="1" t="s">
        <v>38</v>
      </c>
    </row>
    <row r="374" spans="1:5" x14ac:dyDescent="0.25">
      <c r="A374" s="1" t="s">
        <v>54</v>
      </c>
      <c r="B374" s="1" t="s">
        <v>6</v>
      </c>
      <c r="C374" s="1" t="s">
        <v>98</v>
      </c>
      <c r="D374">
        <v>1.3194444444444444E-2</v>
      </c>
      <c r="E374" s="1" t="s">
        <v>38</v>
      </c>
    </row>
    <row r="375" spans="1:5" x14ac:dyDescent="0.25">
      <c r="A375" s="1" t="s">
        <v>56</v>
      </c>
      <c r="B375" s="1" t="s">
        <v>6</v>
      </c>
      <c r="C375" s="1" t="s">
        <v>98</v>
      </c>
      <c r="D375">
        <v>1.2407407407407409E-2</v>
      </c>
      <c r="E375" s="1" t="s">
        <v>38</v>
      </c>
    </row>
    <row r="376" spans="1:5" x14ac:dyDescent="0.25">
      <c r="A376" s="1" t="s">
        <v>59</v>
      </c>
      <c r="B376" s="1" t="s">
        <v>6</v>
      </c>
      <c r="C376" s="1" t="s">
        <v>98</v>
      </c>
      <c r="D376">
        <v>1.03125E-2</v>
      </c>
      <c r="E376" s="1" t="s">
        <v>38</v>
      </c>
    </row>
    <row r="377" spans="1:5" x14ac:dyDescent="0.25">
      <c r="A377" s="1" t="s">
        <v>61</v>
      </c>
      <c r="B377" s="1" t="s">
        <v>6</v>
      </c>
      <c r="C377" s="1" t="s">
        <v>98</v>
      </c>
      <c r="D377">
        <v>1.3182870370370371E-2</v>
      </c>
      <c r="E377" s="1" t="s">
        <v>38</v>
      </c>
    </row>
    <row r="378" spans="1:5" x14ac:dyDescent="0.25">
      <c r="A378" s="1" t="s">
        <v>63</v>
      </c>
      <c r="B378" s="1" t="s">
        <v>6</v>
      </c>
      <c r="C378" s="1" t="s">
        <v>98</v>
      </c>
      <c r="D378">
        <v>1.3680555555555555E-2</v>
      </c>
      <c r="E378" s="1" t="s">
        <v>38</v>
      </c>
    </row>
    <row r="379" spans="1:5" x14ac:dyDescent="0.25">
      <c r="A379" s="1" t="s">
        <v>63</v>
      </c>
      <c r="B379" s="1" t="s">
        <v>31</v>
      </c>
      <c r="C379" s="1" t="s">
        <v>7</v>
      </c>
      <c r="D379">
        <v>2.4247685185185181E-2</v>
      </c>
      <c r="E379" s="1" t="s">
        <v>38</v>
      </c>
    </row>
    <row r="380" spans="1:5" x14ac:dyDescent="0.25">
      <c r="A380" s="1" t="s">
        <v>36</v>
      </c>
      <c r="B380" s="1" t="s">
        <v>6</v>
      </c>
      <c r="C380" s="1" t="s">
        <v>28</v>
      </c>
      <c r="D380">
        <v>1.0960648148148148E-2</v>
      </c>
      <c r="E380" s="1" t="s">
        <v>38</v>
      </c>
    </row>
    <row r="381" spans="1:5" x14ac:dyDescent="0.25">
      <c r="A381" s="1" t="s">
        <v>50</v>
      </c>
      <c r="B381" s="1" t="s">
        <v>6</v>
      </c>
      <c r="C381" s="1" t="s">
        <v>28</v>
      </c>
      <c r="D381">
        <v>1.0335648148148148E-2</v>
      </c>
      <c r="E381" s="1" t="s">
        <v>38</v>
      </c>
    </row>
    <row r="382" spans="1:5" x14ac:dyDescent="0.25">
      <c r="A382" s="1" t="s">
        <v>54</v>
      </c>
      <c r="B382" s="1" t="s">
        <v>6</v>
      </c>
      <c r="C382" s="1" t="s">
        <v>28</v>
      </c>
      <c r="D382">
        <v>1.0231481481481482E-2</v>
      </c>
      <c r="E382" s="1" t="s">
        <v>38</v>
      </c>
    </row>
    <row r="383" spans="1:5" x14ac:dyDescent="0.25">
      <c r="A383" s="1" t="s">
        <v>56</v>
      </c>
      <c r="B383" s="1" t="s">
        <v>6</v>
      </c>
      <c r="C383" s="1" t="s">
        <v>28</v>
      </c>
      <c r="D383">
        <v>9.9768518518518531E-3</v>
      </c>
      <c r="E383" s="1" t="s">
        <v>38</v>
      </c>
    </row>
    <row r="384" spans="1:5" x14ac:dyDescent="0.25">
      <c r="A384" s="1" t="s">
        <v>59</v>
      </c>
      <c r="B384" s="1" t="s">
        <v>6</v>
      </c>
      <c r="C384" s="1" t="s">
        <v>28</v>
      </c>
      <c r="D384">
        <v>1.0243055555555556E-2</v>
      </c>
      <c r="E384" s="1" t="s">
        <v>38</v>
      </c>
    </row>
    <row r="385" spans="1:5" x14ac:dyDescent="0.25">
      <c r="A385" s="1" t="s">
        <v>61</v>
      </c>
      <c r="B385" s="1" t="s">
        <v>6</v>
      </c>
      <c r="C385" s="1" t="s">
        <v>28</v>
      </c>
      <c r="D385">
        <v>1.306712962962963E-2</v>
      </c>
      <c r="E385" s="1" t="s">
        <v>38</v>
      </c>
    </row>
    <row r="386" spans="1:5" x14ac:dyDescent="0.25">
      <c r="A386" s="1" t="s">
        <v>63</v>
      </c>
      <c r="B386" s="1" t="s">
        <v>6</v>
      </c>
      <c r="C386" s="1" t="s">
        <v>28</v>
      </c>
      <c r="D386">
        <v>1.4004629629629631E-2</v>
      </c>
      <c r="E386" s="1" t="s">
        <v>38</v>
      </c>
    </row>
    <row r="387" spans="1:5" x14ac:dyDescent="0.25">
      <c r="A387" s="1" t="s">
        <v>36</v>
      </c>
      <c r="B387" s="1" t="s">
        <v>6</v>
      </c>
      <c r="C387" s="1" t="s">
        <v>65</v>
      </c>
      <c r="D387">
        <v>1.4837962962962963E-2</v>
      </c>
      <c r="E387" s="1" t="s">
        <v>38</v>
      </c>
    </row>
    <row r="388" spans="1:5" x14ac:dyDescent="0.25">
      <c r="A388" s="1" t="s">
        <v>36</v>
      </c>
      <c r="B388" s="1" t="s">
        <v>6</v>
      </c>
      <c r="C388" s="1" t="s">
        <v>66</v>
      </c>
      <c r="D388">
        <v>1.2870370370370372E-2</v>
      </c>
      <c r="E388" s="1" t="s">
        <v>38</v>
      </c>
    </row>
    <row r="389" spans="1:5" x14ac:dyDescent="0.25">
      <c r="A389" s="1" t="s">
        <v>36</v>
      </c>
      <c r="B389" s="1" t="s">
        <v>6</v>
      </c>
      <c r="C389" s="1" t="s">
        <v>58</v>
      </c>
      <c r="D389">
        <v>9.432870370370371E-3</v>
      </c>
      <c r="E389" s="1" t="s">
        <v>38</v>
      </c>
    </row>
    <row r="390" spans="1:5" x14ac:dyDescent="0.25">
      <c r="A390" s="1" t="s">
        <v>36</v>
      </c>
      <c r="B390" s="1" t="s">
        <v>6</v>
      </c>
      <c r="C390" s="1" t="s">
        <v>49</v>
      </c>
      <c r="D390">
        <v>1.6122685185185184E-2</v>
      </c>
      <c r="E390" s="1" t="s">
        <v>38</v>
      </c>
    </row>
    <row r="391" spans="1:5" x14ac:dyDescent="0.25">
      <c r="A391" s="1" t="s">
        <v>36</v>
      </c>
      <c r="B391" s="1" t="s">
        <v>31</v>
      </c>
      <c r="C391" s="1" t="s">
        <v>58</v>
      </c>
      <c r="D391">
        <v>1.0486111111111111E-2</v>
      </c>
      <c r="E391" s="1" t="s">
        <v>38</v>
      </c>
    </row>
    <row r="392" spans="1:5" x14ac:dyDescent="0.25">
      <c r="A392" s="1" t="s">
        <v>36</v>
      </c>
      <c r="B392" s="1" t="s">
        <v>31</v>
      </c>
      <c r="C392" s="1" t="s">
        <v>49</v>
      </c>
      <c r="D392">
        <v>1.2337962962962962E-2</v>
      </c>
      <c r="E392" s="1" t="s">
        <v>38</v>
      </c>
    </row>
    <row r="393" spans="1:5" x14ac:dyDescent="0.25">
      <c r="A393" s="1" t="s">
        <v>36</v>
      </c>
      <c r="B393" s="1" t="s">
        <v>31</v>
      </c>
      <c r="C393" s="1" t="s">
        <v>22</v>
      </c>
      <c r="D393">
        <v>1.3807870370370371E-2</v>
      </c>
      <c r="E393" s="1" t="s">
        <v>38</v>
      </c>
    </row>
    <row r="394" spans="1:5" x14ac:dyDescent="0.25">
      <c r="A394" s="1" t="s">
        <v>36</v>
      </c>
      <c r="B394" s="1" t="s">
        <v>31</v>
      </c>
      <c r="C394" s="1" t="s">
        <v>53</v>
      </c>
      <c r="D394">
        <v>1.2372685185185186E-2</v>
      </c>
      <c r="E394" s="1" t="s">
        <v>38</v>
      </c>
    </row>
    <row r="395" spans="1:5" x14ac:dyDescent="0.25">
      <c r="A395" s="1" t="s">
        <v>36</v>
      </c>
      <c r="B395" s="1" t="s">
        <v>31</v>
      </c>
      <c r="C395" s="1" t="s">
        <v>64</v>
      </c>
      <c r="D395">
        <v>1.462962962962963E-2</v>
      </c>
      <c r="E395" s="1" t="s">
        <v>38</v>
      </c>
    </row>
    <row r="396" spans="1:5" x14ac:dyDescent="0.25">
      <c r="A396" s="1" t="s">
        <v>36</v>
      </c>
      <c r="B396" s="1" t="s">
        <v>31</v>
      </c>
      <c r="C396" s="1" t="s">
        <v>25</v>
      </c>
      <c r="D396">
        <v>1.6296296296296295E-2</v>
      </c>
      <c r="E396" s="1" t="s">
        <v>38</v>
      </c>
    </row>
    <row r="397" spans="1:5" x14ac:dyDescent="0.25">
      <c r="A397" s="1" t="s">
        <v>36</v>
      </c>
      <c r="B397" s="1" t="s">
        <v>31</v>
      </c>
      <c r="C397" s="1" t="s">
        <v>68</v>
      </c>
      <c r="D397">
        <v>1.6898148148148148E-2</v>
      </c>
      <c r="E397" s="1" t="s">
        <v>38</v>
      </c>
    </row>
    <row r="398" spans="1:5" x14ac:dyDescent="0.25">
      <c r="A398" s="1" t="s">
        <v>50</v>
      </c>
      <c r="B398" s="1" t="s">
        <v>6</v>
      </c>
      <c r="C398" s="1" t="s">
        <v>64</v>
      </c>
      <c r="D398">
        <v>1.4745370370370372E-2</v>
      </c>
      <c r="E398" s="1" t="s">
        <v>38</v>
      </c>
    </row>
    <row r="399" spans="1:5" x14ac:dyDescent="0.25">
      <c r="A399" s="1" t="s">
        <v>50</v>
      </c>
      <c r="B399" s="1" t="s">
        <v>6</v>
      </c>
      <c r="C399" s="1" t="s">
        <v>69</v>
      </c>
      <c r="D399">
        <v>1.9016203703703705E-2</v>
      </c>
      <c r="E399" s="1" t="s">
        <v>38</v>
      </c>
    </row>
    <row r="400" spans="1:5" x14ac:dyDescent="0.25">
      <c r="A400" s="1" t="s">
        <v>50</v>
      </c>
      <c r="B400" s="1" t="s">
        <v>6</v>
      </c>
      <c r="C400" s="1" t="s">
        <v>53</v>
      </c>
      <c r="D400">
        <v>1.1782407407407406E-2</v>
      </c>
      <c r="E400" s="1" t="s">
        <v>38</v>
      </c>
    </row>
    <row r="401" spans="1:5" x14ac:dyDescent="0.25">
      <c r="A401" s="1" t="s">
        <v>50</v>
      </c>
      <c r="B401" s="1" t="s">
        <v>6</v>
      </c>
      <c r="C401" s="1" t="s">
        <v>49</v>
      </c>
      <c r="D401">
        <v>1.7048611111111112E-2</v>
      </c>
      <c r="E401" s="1" t="s">
        <v>38</v>
      </c>
    </row>
    <row r="402" spans="1:5" x14ac:dyDescent="0.25">
      <c r="A402" s="1" t="s">
        <v>50</v>
      </c>
      <c r="B402" s="1" t="s">
        <v>6</v>
      </c>
      <c r="C402" s="1" t="s">
        <v>58</v>
      </c>
      <c r="D402">
        <v>1.0497685185185186E-2</v>
      </c>
      <c r="E402" s="1" t="s">
        <v>38</v>
      </c>
    </row>
    <row r="403" spans="1:5" x14ac:dyDescent="0.25">
      <c r="A403" s="1" t="s">
        <v>50</v>
      </c>
      <c r="B403" s="1" t="s">
        <v>31</v>
      </c>
      <c r="C403" s="1" t="s">
        <v>58</v>
      </c>
      <c r="D403">
        <v>1.3333333333333334E-2</v>
      </c>
      <c r="E403" s="1" t="s">
        <v>38</v>
      </c>
    </row>
    <row r="404" spans="1:5" x14ac:dyDescent="0.25">
      <c r="A404" s="1" t="s">
        <v>50</v>
      </c>
      <c r="B404" s="1" t="s">
        <v>31</v>
      </c>
      <c r="C404" s="1" t="s">
        <v>53</v>
      </c>
      <c r="D404">
        <v>1.6134259259259261E-2</v>
      </c>
      <c r="E404" s="1" t="s">
        <v>38</v>
      </c>
    </row>
    <row r="405" spans="1:5" x14ac:dyDescent="0.25">
      <c r="A405" s="1" t="s">
        <v>50</v>
      </c>
      <c r="B405" s="1" t="s">
        <v>31</v>
      </c>
      <c r="C405" s="1" t="s">
        <v>49</v>
      </c>
      <c r="D405">
        <v>1.7476851851851851E-2</v>
      </c>
      <c r="E405" s="1" t="s">
        <v>38</v>
      </c>
    </row>
    <row r="406" spans="1:5" x14ac:dyDescent="0.25">
      <c r="A406" s="1" t="s">
        <v>50</v>
      </c>
      <c r="B406" s="1" t="s">
        <v>31</v>
      </c>
      <c r="C406" s="1" t="s">
        <v>64</v>
      </c>
      <c r="D406">
        <v>1.8101851851851852E-2</v>
      </c>
      <c r="E406" s="1" t="s">
        <v>38</v>
      </c>
    </row>
    <row r="407" spans="1:5" x14ac:dyDescent="0.25">
      <c r="A407" s="1" t="s">
        <v>50</v>
      </c>
      <c r="B407" s="1" t="s">
        <v>31</v>
      </c>
      <c r="C407" s="1" t="s">
        <v>25</v>
      </c>
      <c r="D407">
        <v>1.8692129629629631E-2</v>
      </c>
      <c r="E407" s="1" t="s">
        <v>38</v>
      </c>
    </row>
    <row r="408" spans="1:5" x14ac:dyDescent="0.25">
      <c r="A408" s="1" t="s">
        <v>54</v>
      </c>
      <c r="B408" s="1" t="s">
        <v>6</v>
      </c>
      <c r="C408" s="1" t="s">
        <v>64</v>
      </c>
      <c r="D408">
        <v>1.2673611111111109E-2</v>
      </c>
      <c r="E408" s="1" t="s">
        <v>38</v>
      </c>
    </row>
    <row r="409" spans="1:5" x14ac:dyDescent="0.25">
      <c r="A409" s="1" t="s">
        <v>54</v>
      </c>
      <c r="B409" s="1" t="s">
        <v>6</v>
      </c>
      <c r="C409" s="1" t="s">
        <v>69</v>
      </c>
      <c r="D409">
        <v>2.1435185185185186E-2</v>
      </c>
      <c r="E409" s="1" t="s">
        <v>38</v>
      </c>
    </row>
    <row r="410" spans="1:5" x14ac:dyDescent="0.25">
      <c r="A410" s="1" t="s">
        <v>54</v>
      </c>
      <c r="B410" s="1" t="s">
        <v>6</v>
      </c>
      <c r="C410" s="1" t="s">
        <v>53</v>
      </c>
      <c r="D410">
        <v>1.1782407407407406E-2</v>
      </c>
      <c r="E410" s="1" t="s">
        <v>38</v>
      </c>
    </row>
    <row r="411" spans="1:5" x14ac:dyDescent="0.25">
      <c r="A411" s="1" t="s">
        <v>54</v>
      </c>
      <c r="B411" s="1" t="s">
        <v>6</v>
      </c>
      <c r="C411" s="1" t="s">
        <v>49</v>
      </c>
      <c r="D411">
        <v>1.9490740740740743E-2</v>
      </c>
      <c r="E411" s="1" t="s">
        <v>38</v>
      </c>
    </row>
    <row r="412" spans="1:5" x14ac:dyDescent="0.25">
      <c r="A412" s="1" t="s">
        <v>54</v>
      </c>
      <c r="B412" s="1" t="s">
        <v>6</v>
      </c>
      <c r="C412" s="1" t="s">
        <v>58</v>
      </c>
      <c r="D412">
        <v>1.1122685185185185E-2</v>
      </c>
      <c r="E412" s="1" t="s">
        <v>38</v>
      </c>
    </row>
    <row r="413" spans="1:5" x14ac:dyDescent="0.25">
      <c r="A413" s="1" t="s">
        <v>54</v>
      </c>
      <c r="B413" s="1" t="s">
        <v>31</v>
      </c>
      <c r="C413" s="1" t="s">
        <v>58</v>
      </c>
      <c r="D413">
        <v>1.2777777777777777E-2</v>
      </c>
      <c r="E413" s="1" t="s">
        <v>38</v>
      </c>
    </row>
    <row r="414" spans="1:5" x14ac:dyDescent="0.25">
      <c r="A414" s="1" t="s">
        <v>54</v>
      </c>
      <c r="B414" s="1" t="s">
        <v>31</v>
      </c>
      <c r="C414" s="1" t="s">
        <v>53</v>
      </c>
      <c r="D414">
        <v>1.329861111111111E-2</v>
      </c>
      <c r="E414" s="1" t="s">
        <v>38</v>
      </c>
    </row>
    <row r="415" spans="1:5" x14ac:dyDescent="0.25">
      <c r="A415" s="1" t="s">
        <v>54</v>
      </c>
      <c r="B415" s="1" t="s">
        <v>31</v>
      </c>
      <c r="C415" s="1" t="s">
        <v>49</v>
      </c>
      <c r="D415">
        <v>1.494212962962963E-2</v>
      </c>
      <c r="E415" s="1" t="s">
        <v>38</v>
      </c>
    </row>
    <row r="416" spans="1:5" x14ac:dyDescent="0.25">
      <c r="A416" s="1" t="s">
        <v>54</v>
      </c>
      <c r="B416" s="1" t="s">
        <v>31</v>
      </c>
      <c r="C416" s="1" t="s">
        <v>64</v>
      </c>
      <c r="D416">
        <v>1.5520833333333333E-2</v>
      </c>
      <c r="E416" s="1" t="s">
        <v>38</v>
      </c>
    </row>
    <row r="417" spans="1:5" x14ac:dyDescent="0.25">
      <c r="A417" s="1" t="s">
        <v>54</v>
      </c>
      <c r="B417" s="1" t="s">
        <v>31</v>
      </c>
      <c r="C417" s="1" t="s">
        <v>25</v>
      </c>
      <c r="D417">
        <v>1.5694444444444445E-2</v>
      </c>
      <c r="E417" s="1" t="s">
        <v>38</v>
      </c>
    </row>
    <row r="418" spans="1:5" x14ac:dyDescent="0.25">
      <c r="A418" s="1" t="s">
        <v>56</v>
      </c>
      <c r="B418" s="1" t="s">
        <v>6</v>
      </c>
      <c r="C418" s="1" t="s">
        <v>58</v>
      </c>
      <c r="D418">
        <v>8.8657407407407417E-3</v>
      </c>
      <c r="E418" s="1" t="s">
        <v>38</v>
      </c>
    </row>
    <row r="419" spans="1:5" x14ac:dyDescent="0.25">
      <c r="A419" s="1" t="s">
        <v>56</v>
      </c>
      <c r="B419" s="1" t="s">
        <v>6</v>
      </c>
      <c r="C419" s="1" t="s">
        <v>64</v>
      </c>
      <c r="D419">
        <v>1.3275462962962963E-2</v>
      </c>
      <c r="E419" s="1" t="s">
        <v>38</v>
      </c>
    </row>
    <row r="420" spans="1:5" x14ac:dyDescent="0.25">
      <c r="A420" s="1" t="s">
        <v>56</v>
      </c>
      <c r="B420" s="1" t="s">
        <v>6</v>
      </c>
      <c r="C420" s="1" t="s">
        <v>69</v>
      </c>
      <c r="D420">
        <v>1.6655092592592593E-2</v>
      </c>
      <c r="E420" s="1" t="s">
        <v>38</v>
      </c>
    </row>
    <row r="421" spans="1:5" x14ac:dyDescent="0.25">
      <c r="A421" s="1" t="s">
        <v>56</v>
      </c>
      <c r="B421" s="1" t="s">
        <v>6</v>
      </c>
      <c r="C421" s="1" t="s">
        <v>65</v>
      </c>
      <c r="D421">
        <v>1.7546296296296296E-2</v>
      </c>
      <c r="E421" s="1" t="s">
        <v>38</v>
      </c>
    </row>
    <row r="422" spans="1:5" x14ac:dyDescent="0.25">
      <c r="A422" s="1" t="s">
        <v>56</v>
      </c>
      <c r="B422" s="1" t="s">
        <v>6</v>
      </c>
      <c r="C422" s="1" t="s">
        <v>49</v>
      </c>
      <c r="D422">
        <v>1.7673611111111109E-2</v>
      </c>
      <c r="E422" s="1" t="s">
        <v>38</v>
      </c>
    </row>
    <row r="423" spans="1:5" x14ac:dyDescent="0.25">
      <c r="A423" s="1" t="s">
        <v>56</v>
      </c>
      <c r="B423" s="1" t="s">
        <v>31</v>
      </c>
      <c r="C423" s="1" t="s">
        <v>58</v>
      </c>
      <c r="D423">
        <v>1.0405092592592593E-2</v>
      </c>
      <c r="E423" s="1" t="s">
        <v>38</v>
      </c>
    </row>
    <row r="424" spans="1:5" x14ac:dyDescent="0.25">
      <c r="A424" s="1" t="s">
        <v>56</v>
      </c>
      <c r="B424" s="1" t="s">
        <v>31</v>
      </c>
      <c r="C424" s="1" t="s">
        <v>64</v>
      </c>
      <c r="D424">
        <v>1.3217592592592593E-2</v>
      </c>
      <c r="E424" s="1" t="s">
        <v>38</v>
      </c>
    </row>
    <row r="425" spans="1:5" x14ac:dyDescent="0.25">
      <c r="A425" s="1" t="s">
        <v>56</v>
      </c>
      <c r="B425" s="1" t="s">
        <v>31</v>
      </c>
      <c r="C425" s="1" t="s">
        <v>53</v>
      </c>
      <c r="D425">
        <v>1.4050925925925927E-2</v>
      </c>
      <c r="E425" s="1" t="s">
        <v>38</v>
      </c>
    </row>
    <row r="426" spans="1:5" x14ac:dyDescent="0.25">
      <c r="A426" s="1" t="s">
        <v>56</v>
      </c>
      <c r="B426" s="1" t="s">
        <v>31</v>
      </c>
      <c r="C426" s="1" t="s">
        <v>25</v>
      </c>
      <c r="D426">
        <v>1.4884259259259259E-2</v>
      </c>
      <c r="E426" s="1" t="s">
        <v>38</v>
      </c>
    </row>
    <row r="427" spans="1:5" x14ac:dyDescent="0.25">
      <c r="A427" s="1" t="s">
        <v>56</v>
      </c>
      <c r="B427" s="1" t="s">
        <v>31</v>
      </c>
      <c r="C427" s="1" t="s">
        <v>68</v>
      </c>
      <c r="D427">
        <v>1.5092592592592593E-2</v>
      </c>
      <c r="E427" s="1" t="s">
        <v>38</v>
      </c>
    </row>
    <row r="428" spans="1:5" x14ac:dyDescent="0.25">
      <c r="A428" s="1" t="s">
        <v>59</v>
      </c>
      <c r="B428" s="1" t="s">
        <v>6</v>
      </c>
      <c r="C428" s="1" t="s">
        <v>58</v>
      </c>
      <c r="D428">
        <v>8.9699074074074073E-3</v>
      </c>
      <c r="E428" s="1" t="s">
        <v>38</v>
      </c>
    </row>
    <row r="429" spans="1:5" x14ac:dyDescent="0.25">
      <c r="A429" s="1" t="s">
        <v>59</v>
      </c>
      <c r="B429" s="1" t="s">
        <v>6</v>
      </c>
      <c r="C429" s="1" t="s">
        <v>64</v>
      </c>
      <c r="D429">
        <v>1.2013888888888888E-2</v>
      </c>
      <c r="E429" s="1" t="s">
        <v>38</v>
      </c>
    </row>
    <row r="430" spans="1:5" x14ac:dyDescent="0.25">
      <c r="A430" s="1" t="s">
        <v>59</v>
      </c>
      <c r="B430" s="1" t="s">
        <v>6</v>
      </c>
      <c r="C430" s="1" t="s">
        <v>49</v>
      </c>
      <c r="D430">
        <v>1.40625E-2</v>
      </c>
      <c r="E430" s="1" t="s">
        <v>38</v>
      </c>
    </row>
    <row r="431" spans="1:5" x14ac:dyDescent="0.25">
      <c r="A431" s="1" t="s">
        <v>59</v>
      </c>
      <c r="B431" s="1" t="s">
        <v>6</v>
      </c>
      <c r="C431" s="1" t="s">
        <v>69</v>
      </c>
      <c r="D431">
        <v>1.4895833333333332E-2</v>
      </c>
      <c r="E431" s="1" t="s">
        <v>38</v>
      </c>
    </row>
    <row r="432" spans="1:5" x14ac:dyDescent="0.25">
      <c r="A432" s="1" t="s">
        <v>59</v>
      </c>
      <c r="B432" s="1" t="s">
        <v>6</v>
      </c>
      <c r="C432" s="1" t="s">
        <v>65</v>
      </c>
      <c r="D432">
        <v>1.7858796296296296E-2</v>
      </c>
      <c r="E432" s="1" t="s">
        <v>38</v>
      </c>
    </row>
    <row r="433" spans="1:5" x14ac:dyDescent="0.25">
      <c r="A433" s="1" t="s">
        <v>59</v>
      </c>
      <c r="B433" s="1" t="s">
        <v>31</v>
      </c>
      <c r="C433" s="1" t="s">
        <v>58</v>
      </c>
      <c r="D433">
        <v>9.9537037037037042E-3</v>
      </c>
      <c r="E433" s="1" t="s">
        <v>38</v>
      </c>
    </row>
    <row r="434" spans="1:5" x14ac:dyDescent="0.25">
      <c r="A434" s="1" t="s">
        <v>59</v>
      </c>
      <c r="B434" s="1" t="s">
        <v>31</v>
      </c>
      <c r="C434" s="1" t="s">
        <v>49</v>
      </c>
      <c r="D434">
        <v>1.255787037037037E-2</v>
      </c>
      <c r="E434" s="1" t="s">
        <v>38</v>
      </c>
    </row>
    <row r="435" spans="1:5" x14ac:dyDescent="0.25">
      <c r="A435" s="1" t="s">
        <v>59</v>
      </c>
      <c r="B435" s="1" t="s">
        <v>31</v>
      </c>
      <c r="C435" s="1" t="s">
        <v>64</v>
      </c>
      <c r="D435">
        <v>1.3622685185185184E-2</v>
      </c>
      <c r="E435" s="1" t="s">
        <v>38</v>
      </c>
    </row>
    <row r="436" spans="1:5" x14ac:dyDescent="0.25">
      <c r="A436" s="1" t="s">
        <v>59</v>
      </c>
      <c r="B436" s="1" t="s">
        <v>31</v>
      </c>
      <c r="C436" s="1" t="s">
        <v>53</v>
      </c>
      <c r="D436">
        <v>1.2893518518518519E-2</v>
      </c>
      <c r="E436" s="1" t="s">
        <v>38</v>
      </c>
    </row>
    <row r="437" spans="1:5" x14ac:dyDescent="0.25">
      <c r="A437" s="1" t="s">
        <v>59</v>
      </c>
      <c r="B437" s="1" t="s">
        <v>31</v>
      </c>
      <c r="C437" s="1" t="s">
        <v>25</v>
      </c>
      <c r="D437">
        <v>1.8020833333333333E-2</v>
      </c>
      <c r="E437" s="1" t="s">
        <v>38</v>
      </c>
    </row>
    <row r="438" spans="1:5" x14ac:dyDescent="0.25">
      <c r="A438" s="1" t="s">
        <v>61</v>
      </c>
      <c r="B438" s="1" t="s">
        <v>6</v>
      </c>
      <c r="C438" s="1" t="s">
        <v>58</v>
      </c>
      <c r="D438">
        <v>1.1724537037037035E-2</v>
      </c>
      <c r="E438" s="1" t="s">
        <v>38</v>
      </c>
    </row>
    <row r="439" spans="1:5" x14ac:dyDescent="0.25">
      <c r="A439" s="1" t="s">
        <v>61</v>
      </c>
      <c r="B439" s="1" t="s">
        <v>6</v>
      </c>
      <c r="C439" s="1" t="s">
        <v>64</v>
      </c>
      <c r="D439">
        <v>1.4409722222222221E-2</v>
      </c>
      <c r="E439" s="1" t="s">
        <v>38</v>
      </c>
    </row>
    <row r="440" spans="1:5" x14ac:dyDescent="0.25">
      <c r="A440" s="1" t="s">
        <v>61</v>
      </c>
      <c r="B440" s="1" t="s">
        <v>6</v>
      </c>
      <c r="C440" s="1" t="s">
        <v>69</v>
      </c>
      <c r="D440">
        <v>1.9247685185185184E-2</v>
      </c>
      <c r="E440" s="1" t="s">
        <v>38</v>
      </c>
    </row>
    <row r="441" spans="1:5" x14ac:dyDescent="0.25">
      <c r="A441" s="1" t="s">
        <v>61</v>
      </c>
      <c r="B441" s="1" t="s">
        <v>6</v>
      </c>
      <c r="C441" s="1" t="s">
        <v>65</v>
      </c>
      <c r="D441">
        <v>2.0046296296296295E-2</v>
      </c>
      <c r="E441" s="1" t="s">
        <v>38</v>
      </c>
    </row>
    <row r="442" spans="1:5" x14ac:dyDescent="0.25">
      <c r="A442" s="1" t="s">
        <v>61</v>
      </c>
      <c r="B442" s="1" t="s">
        <v>6</v>
      </c>
      <c r="C442" s="1" t="s">
        <v>49</v>
      </c>
      <c r="D442">
        <v>2.1354166666666664E-2</v>
      </c>
      <c r="E442" s="1" t="s">
        <v>38</v>
      </c>
    </row>
    <row r="443" spans="1:5" x14ac:dyDescent="0.25">
      <c r="A443" s="1" t="s">
        <v>61</v>
      </c>
      <c r="B443" s="1" t="s">
        <v>31</v>
      </c>
      <c r="C443" s="1" t="s">
        <v>58</v>
      </c>
      <c r="D443">
        <v>1.3865740740740739E-2</v>
      </c>
      <c r="E443" s="1" t="s">
        <v>38</v>
      </c>
    </row>
    <row r="444" spans="1:5" x14ac:dyDescent="0.25">
      <c r="A444" s="1" t="s">
        <v>61</v>
      </c>
      <c r="B444" s="1" t="s">
        <v>31</v>
      </c>
      <c r="C444" s="1" t="s">
        <v>49</v>
      </c>
      <c r="D444">
        <v>1.7754629629629631E-2</v>
      </c>
      <c r="E444" s="1" t="s">
        <v>38</v>
      </c>
    </row>
    <row r="445" spans="1:5" x14ac:dyDescent="0.25">
      <c r="A445" s="1" t="s">
        <v>61</v>
      </c>
      <c r="B445" s="1" t="s">
        <v>31</v>
      </c>
      <c r="C445" s="1" t="s">
        <v>25</v>
      </c>
      <c r="D445">
        <v>1.8402777777777778E-2</v>
      </c>
      <c r="E445" s="1" t="s">
        <v>38</v>
      </c>
    </row>
    <row r="446" spans="1:5" x14ac:dyDescent="0.25">
      <c r="A446" s="1" t="s">
        <v>61</v>
      </c>
      <c r="B446" s="1" t="s">
        <v>31</v>
      </c>
      <c r="C446" s="1" t="s">
        <v>64</v>
      </c>
      <c r="D446">
        <v>2.1099537037037038E-2</v>
      </c>
      <c r="E446" s="1" t="s">
        <v>38</v>
      </c>
    </row>
    <row r="447" spans="1:5" x14ac:dyDescent="0.25">
      <c r="A447" s="1" t="s">
        <v>61</v>
      </c>
      <c r="B447" s="1" t="s">
        <v>31</v>
      </c>
      <c r="C447" s="1" t="s">
        <v>53</v>
      </c>
      <c r="D447">
        <v>1.818287037037037E-2</v>
      </c>
      <c r="E447" s="1" t="s">
        <v>38</v>
      </c>
    </row>
    <row r="448" spans="1:5" x14ac:dyDescent="0.25">
      <c r="A448" s="1" t="s">
        <v>63</v>
      </c>
      <c r="B448" s="1" t="s">
        <v>6</v>
      </c>
      <c r="C448" s="1" t="s">
        <v>58</v>
      </c>
      <c r="D448">
        <v>1.1342592592592592E-2</v>
      </c>
      <c r="E448" s="1" t="s">
        <v>38</v>
      </c>
    </row>
    <row r="449" spans="1:5" x14ac:dyDescent="0.25">
      <c r="A449" s="1" t="s">
        <v>63</v>
      </c>
      <c r="B449" s="1" t="s">
        <v>6</v>
      </c>
      <c r="C449" s="1" t="s">
        <v>64</v>
      </c>
      <c r="D449">
        <v>1.4537037037037038E-2</v>
      </c>
      <c r="E449" s="1" t="s">
        <v>38</v>
      </c>
    </row>
    <row r="450" spans="1:5" x14ac:dyDescent="0.25">
      <c r="A450" s="1" t="s">
        <v>63</v>
      </c>
      <c r="B450" s="1" t="s">
        <v>6</v>
      </c>
      <c r="C450" s="1" t="s">
        <v>49</v>
      </c>
      <c r="D450">
        <v>1.9201388888888889E-2</v>
      </c>
      <c r="E450" s="1" t="s">
        <v>38</v>
      </c>
    </row>
    <row r="451" spans="1:5" x14ac:dyDescent="0.25">
      <c r="A451" s="1" t="s">
        <v>63</v>
      </c>
      <c r="B451" s="1" t="s">
        <v>6</v>
      </c>
      <c r="C451" s="1" t="s">
        <v>69</v>
      </c>
      <c r="D451">
        <v>2.0046296296296295E-2</v>
      </c>
      <c r="E451" s="1" t="s">
        <v>38</v>
      </c>
    </row>
    <row r="452" spans="1:5" x14ac:dyDescent="0.25">
      <c r="A452" s="1" t="s">
        <v>63</v>
      </c>
      <c r="B452" s="1" t="s">
        <v>6</v>
      </c>
      <c r="C452" s="1" t="s">
        <v>65</v>
      </c>
      <c r="D452">
        <v>2.2175925925925929E-2</v>
      </c>
      <c r="E452" s="1" t="s">
        <v>38</v>
      </c>
    </row>
    <row r="453" spans="1:5" x14ac:dyDescent="0.25">
      <c r="A453" s="1" t="s">
        <v>63</v>
      </c>
      <c r="B453" s="1" t="s">
        <v>31</v>
      </c>
      <c r="C453" s="1" t="s">
        <v>58</v>
      </c>
      <c r="D453">
        <v>1.5370370370370369E-2</v>
      </c>
      <c r="E453" s="1" t="s">
        <v>38</v>
      </c>
    </row>
    <row r="454" spans="1:5" x14ac:dyDescent="0.25">
      <c r="A454" s="1" t="s">
        <v>63</v>
      </c>
      <c r="B454" s="1" t="s">
        <v>31</v>
      </c>
      <c r="C454" s="1" t="s">
        <v>25</v>
      </c>
      <c r="D454">
        <v>1.7962962962962962E-2</v>
      </c>
      <c r="E454" s="1" t="s">
        <v>38</v>
      </c>
    </row>
    <row r="455" spans="1:5" x14ac:dyDescent="0.25">
      <c r="A455" s="1" t="s">
        <v>63</v>
      </c>
      <c r="B455" s="1" t="s">
        <v>31</v>
      </c>
      <c r="C455" s="1" t="s">
        <v>64</v>
      </c>
      <c r="D455">
        <v>1.8171296296296297E-2</v>
      </c>
      <c r="E455" s="1" t="s">
        <v>38</v>
      </c>
    </row>
    <row r="456" spans="1:5" x14ac:dyDescent="0.25">
      <c r="A456" s="1" t="s">
        <v>63</v>
      </c>
      <c r="B456" s="1" t="s">
        <v>31</v>
      </c>
      <c r="C456" s="1" t="s">
        <v>49</v>
      </c>
      <c r="D456">
        <v>1.8749999999999999E-2</v>
      </c>
      <c r="E456" s="1" t="s">
        <v>38</v>
      </c>
    </row>
    <row r="457" spans="1:5" x14ac:dyDescent="0.25">
      <c r="A457" s="1" t="s">
        <v>63</v>
      </c>
      <c r="B457" s="1" t="s">
        <v>31</v>
      </c>
      <c r="C457" s="1" t="s">
        <v>53</v>
      </c>
      <c r="D457">
        <v>1.6516203703703703E-2</v>
      </c>
      <c r="E457" s="1" t="s">
        <v>38</v>
      </c>
    </row>
    <row r="458" spans="1:5" x14ac:dyDescent="0.25">
      <c r="A458" s="1" t="s">
        <v>36</v>
      </c>
      <c r="B458" s="1" t="s">
        <v>6</v>
      </c>
      <c r="C458" s="1" t="s">
        <v>53</v>
      </c>
      <c r="D458">
        <v>1.0497685185185186E-2</v>
      </c>
      <c r="E458" s="1" t="s">
        <v>38</v>
      </c>
    </row>
    <row r="459" spans="1:5" x14ac:dyDescent="0.25">
      <c r="A459" s="1" t="s">
        <v>50</v>
      </c>
      <c r="B459" s="1" t="s">
        <v>6</v>
      </c>
      <c r="C459" s="1" t="s">
        <v>66</v>
      </c>
      <c r="D459">
        <v>1.650462962962963E-2</v>
      </c>
      <c r="E459" s="1" t="s">
        <v>38</v>
      </c>
    </row>
    <row r="460" spans="1:5" x14ac:dyDescent="0.25">
      <c r="A460" s="1" t="s">
        <v>56</v>
      </c>
      <c r="B460" s="1" t="s">
        <v>6</v>
      </c>
      <c r="C460" s="1" t="s">
        <v>53</v>
      </c>
      <c r="D460">
        <v>1.0578703703703703E-2</v>
      </c>
      <c r="E460" s="1" t="s">
        <v>38</v>
      </c>
    </row>
    <row r="461" spans="1:5" x14ac:dyDescent="0.25">
      <c r="A461" s="1" t="s">
        <v>59</v>
      </c>
      <c r="B461" s="1" t="s">
        <v>6</v>
      </c>
      <c r="C461" s="1" t="s">
        <v>53</v>
      </c>
      <c r="D461">
        <v>1.0277777777777778E-2</v>
      </c>
      <c r="E461" s="1" t="s">
        <v>38</v>
      </c>
    </row>
    <row r="462" spans="1:5" x14ac:dyDescent="0.25">
      <c r="A462" s="1" t="s">
        <v>61</v>
      </c>
      <c r="B462" s="1" t="s">
        <v>6</v>
      </c>
      <c r="C462" s="1" t="s">
        <v>53</v>
      </c>
      <c r="D462">
        <v>1.2905092592592591E-2</v>
      </c>
      <c r="E462" s="1" t="s">
        <v>38</v>
      </c>
    </row>
    <row r="463" spans="1:5" x14ac:dyDescent="0.25">
      <c r="A463" s="1" t="s">
        <v>63</v>
      </c>
      <c r="B463" s="1" t="s">
        <v>6</v>
      </c>
      <c r="C463" s="1" t="s">
        <v>53</v>
      </c>
      <c r="D463">
        <v>1.4467592592592593E-2</v>
      </c>
      <c r="E463" s="1" t="s">
        <v>38</v>
      </c>
    </row>
    <row r="464" spans="1:5" x14ac:dyDescent="0.25">
      <c r="A464" s="1" t="s">
        <v>36</v>
      </c>
      <c r="B464" s="1" t="s">
        <v>6</v>
      </c>
      <c r="C464" s="1" t="s">
        <v>69</v>
      </c>
      <c r="D464">
        <v>1.7222222222222222E-2</v>
      </c>
      <c r="E464" s="1" t="s">
        <v>38</v>
      </c>
    </row>
    <row r="465" spans="1:5" x14ac:dyDescent="0.25">
      <c r="A465" s="1" t="s">
        <v>54</v>
      </c>
      <c r="B465" s="1" t="s">
        <v>6</v>
      </c>
      <c r="C465" s="1" t="s">
        <v>66</v>
      </c>
      <c r="D465">
        <v>1.4768518518518519E-2</v>
      </c>
      <c r="E465" s="1" t="s">
        <v>38</v>
      </c>
    </row>
    <row r="466" spans="1:5" x14ac:dyDescent="0.25">
      <c r="A466" s="1" t="s">
        <v>36</v>
      </c>
      <c r="B466" s="1" t="s">
        <v>6</v>
      </c>
      <c r="C466" s="1" t="s">
        <v>64</v>
      </c>
      <c r="D466">
        <v>1.2569444444444446E-2</v>
      </c>
      <c r="E466" s="1" t="s">
        <v>38</v>
      </c>
    </row>
    <row r="467" spans="1:5" x14ac:dyDescent="0.25">
      <c r="A467" s="1" t="s">
        <v>50</v>
      </c>
      <c r="B467" s="1" t="s">
        <v>6</v>
      </c>
      <c r="C467" s="1" t="s">
        <v>65</v>
      </c>
      <c r="D467">
        <v>1.7453703703703704E-2</v>
      </c>
      <c r="E467" s="1" t="s">
        <v>38</v>
      </c>
    </row>
    <row r="468" spans="1:5" x14ac:dyDescent="0.25">
      <c r="A468" s="1" t="s">
        <v>54</v>
      </c>
      <c r="B468" s="1" t="s">
        <v>6</v>
      </c>
      <c r="C468" s="1" t="s">
        <v>65</v>
      </c>
      <c r="D468">
        <v>1.9537037037037037E-2</v>
      </c>
      <c r="E468" s="1" t="s">
        <v>38</v>
      </c>
    </row>
    <row r="469" spans="1:5" x14ac:dyDescent="0.25">
      <c r="A469" s="1" t="s">
        <v>56</v>
      </c>
      <c r="B469" s="1" t="s">
        <v>6</v>
      </c>
      <c r="C469" s="1" t="s">
        <v>66</v>
      </c>
      <c r="D469">
        <v>1.5138888888888889E-2</v>
      </c>
      <c r="E469" s="1" t="s">
        <v>38</v>
      </c>
    </row>
    <row r="470" spans="1:5" x14ac:dyDescent="0.25">
      <c r="A470" s="1" t="s">
        <v>59</v>
      </c>
      <c r="B470" s="1" t="s">
        <v>6</v>
      </c>
      <c r="C470" s="1" t="s">
        <v>66</v>
      </c>
      <c r="D470">
        <v>1.4456018518518519E-2</v>
      </c>
      <c r="E470" s="1" t="s">
        <v>38</v>
      </c>
    </row>
    <row r="471" spans="1:5" x14ac:dyDescent="0.25">
      <c r="A471" s="1" t="s">
        <v>61</v>
      </c>
      <c r="B471" s="1" t="s">
        <v>6</v>
      </c>
      <c r="C471" s="1" t="s">
        <v>66</v>
      </c>
      <c r="D471">
        <v>1.9675925925925927E-2</v>
      </c>
      <c r="E471" s="1" t="s">
        <v>38</v>
      </c>
    </row>
    <row r="472" spans="1:5" x14ac:dyDescent="0.25">
      <c r="A472" s="1" t="s">
        <v>63</v>
      </c>
      <c r="B472" s="1" t="s">
        <v>6</v>
      </c>
      <c r="C472" s="1" t="s">
        <v>66</v>
      </c>
      <c r="D472">
        <v>1.8020833333333333E-2</v>
      </c>
      <c r="E472" s="1" t="s">
        <v>38</v>
      </c>
    </row>
    <row r="473" spans="1:5" x14ac:dyDescent="0.25">
      <c r="A473" s="1" t="s">
        <v>63</v>
      </c>
      <c r="B473" s="1" t="s">
        <v>31</v>
      </c>
      <c r="C473" s="1" t="s">
        <v>99</v>
      </c>
      <c r="D473">
        <v>2.4247685185185181E-2</v>
      </c>
      <c r="E473" s="1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e 1 a 2 7 e - b 2 9 1 - 4 8 3 2 - 8 7 8 1 - 8 e 2 1 4 7 1 6 a b e 5 "   x m l n s = " h t t p : / / s c h e m a s . m i c r o s o f t . c o m / D a t a M a s h u p " > A A A A A L A F A A B Q S w M E F A A C A A g A r I G i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s g a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G i T j A P C E C o A g A A V R A A A B M A H A B G b 3 J t d W x h c y 9 T Z W N 0 a W 9 u M S 5 t I K I Y A C i g F A A A A A A A A A A A A A A A A A A A A A A A A A A A A O 1 X T Y / S Q B i + k / A f J u O l T R o S o / G g 4 b A L u + t G U Y Q m H o C Y 2 f J W x p 3 O r P O x Q g j / 3 f m A F i h r N G Z X D + U A z f s 9 z / M + L V W Q a S o 4 G o f f 5 2 / a r X Z L L Y i E O R o y s g I 5 M l y h L m K g W 8 h + x s L I D K z h Y p k B 6 3 w W 8 v Z G i N v o k j L o 9 A T X w L W K X N L 5 K h R w n i H R i z h B 3 D C W I C 0 N x I m v V r X 4 k p I b 5 u q G B u v J t Y a i i 6 s A n L y j f N 7 F P g 7 P N p M + 0 W Q W y j z D v Q X h X + 3 M 6 e o O s K 3 i o z q p J F z l Q h Y 9 w U z B n V N F x z 2 T 9 X r b B t v Z b A j S s N S b B K 1 x C q S o G f t G E o f V z s F N c Q M y u G i e 0 8 w w v a p l n R M F N e M Y J A V V M 5 8 x X c 8 X 3 L j I a 6 5 f v e y 4 k 4 Q J 3 X l r Z e 8 g o 4 Q d 2 D f x D i r L h w b H 7 0 j 8 U B V W Y 2 B 2 B 5 w t O o I z Q U C y B Y o m Y d y Z T c H p A u z O 3 A N H K Q W p k M j R B z B 5 t i A a G I 7 L Z l d S m L t a L 2 + N j k f Z g + k Q y R 0 9 7 n A 2 B J S 2 X Y t y s P d U 6 c 6 A 8 m i y o 2 Y W 1 7 n Z P 0 q V 4 a x l 9 B a o F u W n p t + X h l u M R h i N M P 6 1 M D w P / 4 8 s w r b 0 j b g S b B 6 0 0 T 4 U R 7 V j S f u 3 Y Q / Z J d p + O I e 1 b Y R j R P j c G i t c v M s N 4 N D e N R l B I e 5 t j 7 D v e 2 2 C Y 2 u u I 7 8 + B t z B t a n q D u m 9 0 G X d q q y 3 R / W + S Q C 5 b 7 8 o z 0 5 F T B z T D v u S 8 n 1 m f f b Y F H H b 0 v H A E C c Z s R f 6 k R g 5 J M T z c U y H 6 0 7 t 1 u G G E S f Z X y l k 9 2 h p 9 P G E b D y o j r 9 l o 9 H G n 9 + t x o I 9 5 g O k o s Q 1 O s 1 J k E f D R 8 n H k z w + H u a j 0 U j J y a k 3 C H 9 / e T 0 d S v H N Q q y m g 4 u 3 H y + n L n I 6 I E q h i z y 3 d v Q C D Y Y o 7 V m f r 4 L O V 1 v 6 O k u m l h g V o A m a X K s h k c R e g / x k Q K 6 6 7 r U k 8 f 9 4 u / i M O 9 C O Q 0 b w 3 V A 7 n A + d v f k J U E s B A i 0 A F A A C A A g A r I G i T q C E S 0 e m A A A A + A A A A B I A A A A A A A A A A A A A A A A A A A A A A E N v b m Z p Z y 9 Q Y W N r Y W d l L n h t b F B L A Q I t A B Q A A g A I A K y B o k 4 P y u m r p A A A A O k A A A A T A A A A A A A A A A A A A A A A A P I A A A B b Q 2 9 u d G V u d F 9 U e X B l c 1 0 u e G 1 s U E s B A i 0 A F A A C A A g A r I G i T j A P C E C o A g A A V R A A A B M A A A A A A A A A A A A A A A A A 4 w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Y A A A A A A A D j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S d W 5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T M 6 M D I u N D A 3 N T Y z O V o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S Z W x h d G l v b n N o a X B J b m Z v J n F 1 b 3 Q 7 O l t d f S I g L z 4 8 R W 5 0 c n k g V H l w Z T 0 i U X V l c n l J R C I g V m F s d W U 9 I n M 3 O G M 5 Z m U w M C 0 4 O T g 1 L T R i M j A t Y T k 2 Y S 1 i Y j g 1 N D Y y M j c 4 O G Y i I C 8 + P E V u d H J 5 I F R 5 c G U 9 I k Z p b G x D b 3 V u d C I g V m F s d W U 9 I m w 0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F t U n V u c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Q 2 9 s d W 1 u V H l w Z X M i I F Z h b H V l P S J z Q m d Z R 0 J R W T 0 i I C 8 + P E V u d H J 5 I F R 5 c G U 9 I k Z p b G x M Y X N 0 V X B k Y X R l Z C I g V m F s d W U 9 I m Q y M D E 5 L T A 1 L T A y V D E 0 O j E z O j A 3 L j E 4 M T c 0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x F b n R y e S B U e X B l P S J R d W V y e U l E I i B W Y W x 1 Z T 0 i c 2 F i M j E x N 2 F j L T F l O W M t N D A 0 Y i 0 5 O T B i L W V j Y T k 2 N j Y 4 N G V i Y y I g L z 4 8 R W 5 0 c n k g V H l w Z T 0 i R m l s b E N v d W 5 0 I i B W Y W x 1 Z T 0 i b D Q w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k R 1 b 0 d v b G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G l l c i A x I C h E d W 8 p J n F 1 b 3 Q 7 L C Z x d W 9 0 O 1 R p Z X I g M i A o R H V v K S Z x d W 9 0 O y w m c X V v d D t U a W V y I D M g K E R 1 b y k m c X V v d D s s J n F 1 b 3 Q 7 V G l l c i A 0 I C h E d W 8 p J n F 1 b 3 Q 7 L C Z x d W 9 0 O 1 R p Z X I g N S A o R H V v K S Z x d W 9 0 O y w m c X V v d D t U a W V y I D Y g K E R 1 b y k m c X V v d D s s J n F 1 b 3 Q 7 V G l l c i A 3 I C h E d W 8 p J n F 1 b 3 Q 7 X S I g L z 4 8 R W 5 0 c n k g V H l w Z T 0 i R m l s b E N v b H V t b l R 5 c G V z I i B W Y W x 1 Z T 0 i c 0 J n V U Z C U V V G Q l F V P S I g L z 4 8 R W 5 0 c n k g V H l w Z T 0 i R m l s b E x h c 3 R V c G R h d G V k I i B W Y W x 1 Z T 0 i Z D I w M T k t M D U t M D J U M T Q 6 M T M 6 M D k u O T c 2 M z g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M j R j N T Y 1 Z D k t Z G U 1 M C 0 0 Z W Z l L W E w Y z M t O D Q w M T U 4 O D Y w M T I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G l l c i A x I C h E d W 8 p L D F 9 J n F 1 b 3 Q 7 L C Z x d W 9 0 O 1 N l Y 3 R p b 2 4 x L 1 B s Y X l l c k R 1 b 0 d v b G Q v U G l 2 b 3 R l Z C B D b 2 x 1 b W 4 u e 1 R p Z X I g M i A o R H V v K S w y f S Z x d W 9 0 O y w m c X V v d D t T Z W N 0 a W 9 u M S 9 Q b G F 5 Z X J E d W 9 H b 2 x k L 1 B p d m 9 0 Z W Q g Q 2 9 s d W 1 u L n t U a W V y I D M g K E R 1 b y k s M 3 0 m c X V v d D s s J n F 1 b 3 Q 7 U 2 V j d G l v b j E v U G x h e W V y R H V v R 2 9 s Z C 9 Q a X Z v d G V k I E N v b H V t b i 5 7 V G l l c i A 0 I C h E d W 8 p L D R 9 J n F 1 b 3 Q 7 L C Z x d W 9 0 O 1 N l Y 3 R p b 2 4 x L 1 B s Y X l l c k R 1 b 0 d v b G Q v U G l 2 b 3 R l Z C B D b 2 x 1 b W 4 u e 1 R p Z X I g N S A o R H V v K S w 1 f S Z x d W 9 0 O y w m c X V v d D t T Z W N 0 a W 9 u M S 9 Q b G F 5 Z X J E d W 9 H b 2 x k L 1 B p d m 9 0 Z W Q g Q 2 9 s d W 1 u L n t U a W V y I D Y g K E R 1 b y k s N n 0 m c X V v d D s s J n F 1 b 3 Q 7 U 2 V j d G l v b j E v U G x h e W V y R H V v R 2 9 s Z C 9 Q a X Z v d G V k I E N v b H V t b i 5 7 V G l l c i A 3 I C h E d W 8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a W V y I D E g K E R 1 b y k s M X 0 m c X V v d D s s J n F 1 b 3 Q 7 U 2 V j d G l v b j E v U G x h e W V y R H V v R 2 9 s Z C 9 Q a X Z v d G V k I E N v b H V t b i 5 7 V G l l c i A y I C h E d W 8 p L D J 9 J n F 1 b 3 Q 7 L C Z x d W 9 0 O 1 N l Y 3 R p b 2 4 x L 1 B s Y X l l c k R 1 b 0 d v b G Q v U G l 2 b 3 R l Z C B D b 2 x 1 b W 4 u e 1 R p Z X I g M y A o R H V v K S w z f S Z x d W 9 0 O y w m c X V v d D t T Z W N 0 a W 9 u M S 9 Q b G F 5 Z X J E d W 9 H b 2 x k L 1 B p d m 9 0 Z W Q g Q 2 9 s d W 1 u L n t U a W V y I D Q g K E R 1 b y k s N H 0 m c X V v d D s s J n F 1 b 3 Q 7 U 2 V j d G l v b j E v U G x h e W V y R H V v R 2 9 s Z C 9 Q a X Z v d G V k I E N v b H V t b i 5 7 V G l l c i A 1 I C h E d W 8 p L D V 9 J n F 1 b 3 Q 7 L C Z x d W 9 0 O 1 N l Y 3 R p b 2 4 x L 1 B s Y X l l c k R 1 b 0 d v b G Q v U G l 2 b 3 R l Z C B D b 2 x 1 b W 4 u e 1 R p Z X I g N i A o R H V v K S w 2 f S Z x d W 9 0 O y w m c X V v d D t T Z W N 0 a W 9 u M S 9 Q b G F 5 Z X J E d W 9 H b 2 x k L 1 B p d m 9 0 Z W Q g Q 2 9 s d W 1 u L n t U a W V y I D c g K E R 1 b y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D w v S X R l b V B h d G g + P C 9 J d G V t T G 9 j Y X R p b 2 4 + P F N 0 Y W J s Z U V u d H J p Z X M + P E V u d H J 5 I F R 5 c G U 9 I k Z p b G x U Y X J n Z X Q i I F Z h b H V l P S J z U G x h e W V y R H V v U G x h d C I g L z 4 8 R W 5 0 c n k g V H l w Z T 0 i T G 9 h Z G V k V G 9 B b m F s e X N p c 1 N l c n Z p Y 2 V z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x M z o x M i 4 5 M T Y w N T A y W i I g L z 4 8 R W 5 0 c n k g V H l w Z T 0 i R m l s b E N v b H V t b l R 5 c G V z I i B W Y W x 1 Z T 0 i c 0 J n V U Z C U V V G Q l F V P S I g L z 4 8 R W 5 0 c n k g V H l w Z T 0 i R m l s b E N v b H V t b k 5 h b W V z I i B W Y W x 1 Z T 0 i c 1 s m c X V v d D t Q b G F 5 Z X I m c X V v d D s s J n F 1 b 3 Q 7 V G l l c i A x I C h E d W 8 p J n F 1 b 3 Q 7 L C Z x d W 9 0 O 1 R p Z X I g M i A o R H V v K S Z x d W 9 0 O y w m c X V v d D t U a W V y I D M g K E R 1 b y k m c X V v d D s s J n F 1 b 3 Q 7 V G l l c i A 0 I C h E d W 8 p J n F 1 b 3 Q 7 L C Z x d W 9 0 O 1 R p Z X I g N S A o R H V v K S Z x d W 9 0 O y w m c X V v d D t U a W V y I D Y g K E R 1 b y k m c X V v d D s s J n F 1 b 3 Q 7 V G l l c i A 3 I C h E d W 8 p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j Y W Z j Y T N m O S 0 4 Y W U 5 L T Q 3 M m I t Y T A 2 M S 0 z Z W V i Y j A 5 Y 2 M 0 M m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U a W V y I D E g K E R 1 b y k s M X 0 m c X V v d D s s J n F 1 b 3 Q 7 U 2 V j d G l v b j E v U G x h e W V y R H V v U G x h d C 9 Q a X Z v d G V k I E N v b H V t b i 5 7 V G l l c i A y I C h E d W 8 p L D J 9 J n F 1 b 3 Q 7 L C Z x d W 9 0 O 1 N l Y 3 R p b 2 4 x L 1 B s Y X l l c k R 1 b 1 B s Y X Q v U G l 2 b 3 R l Z C B D b 2 x 1 b W 4 u e 1 R p Z X I g M y A o R H V v K S w z f S Z x d W 9 0 O y w m c X V v d D t T Z W N 0 a W 9 u M S 9 Q b G F 5 Z X J E d W 9 Q b G F 0 L 1 B p d m 9 0 Z W Q g Q 2 9 s d W 1 u L n t U a W V y I D Q g K E R 1 b y k s N H 0 m c X V v d D s s J n F 1 b 3 Q 7 U 2 V j d G l v b j E v U G x h e W V y R H V v U G x h d C 9 Q a X Z v d G V k I E N v b H V t b i 5 7 V G l l c i A 1 I C h E d W 8 p L D V 9 J n F 1 b 3 Q 7 L C Z x d W 9 0 O 1 N l Y 3 R p b 2 4 x L 1 B s Y X l l c k R 1 b 1 B s Y X Q v U G l 2 b 3 R l Z C B D b 2 x 1 b W 4 u e 1 R p Z X I g N i A o R H V v K S w 2 f S Z x d W 9 0 O y w m c X V v d D t T Z W N 0 a W 9 u M S 9 Q b G F 5 Z X J E d W 9 Q b G F 0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1 R p Z X I g M S A o R H V v K S w x f S Z x d W 9 0 O y w m c X V v d D t T Z W N 0 a W 9 u M S 9 Q b G F 5 Z X J E d W 9 Q b G F 0 L 1 B p d m 9 0 Z W Q g Q 2 9 s d W 1 u L n t U a W V y I D I g K E R 1 b y k s M n 0 m c X V v d D s s J n F 1 b 3 Q 7 U 2 V j d G l v b j E v U G x h e W V y R H V v U G x h d C 9 Q a X Z v d G V k I E N v b H V t b i 5 7 V G l l c i A z I C h E d W 8 p L D N 9 J n F 1 b 3 Q 7 L C Z x d W 9 0 O 1 N l Y 3 R p b 2 4 x L 1 B s Y X l l c k R 1 b 1 B s Y X Q v U G l 2 b 3 R l Z C B D b 2 x 1 b W 4 u e 1 R p Z X I g N C A o R H V v K S w 0 f S Z x d W 9 0 O y w m c X V v d D t T Z W N 0 a W 9 u M S 9 Q b G F 5 Z X J E d W 9 Q b G F 0 L 1 B p d m 9 0 Z W Q g Q 2 9 s d W 1 u L n t U a W V y I D U g K E R 1 b y k s N X 0 m c X V v d D s s J n F 1 b 3 Q 7 U 2 V j d G l v b j E v U G x h e W V y R H V v U G x h d C 9 Q a X Z v d G V k I E N v b H V t b i 5 7 V G l l c i A 2 I C h E d W 8 p L D Z 9 J n F 1 b 3 Q 7 L C Z x d W 9 0 O 1 N l Y 3 R p b 2 4 x L 1 B s Y X l l c k R 1 b 1 B s Y X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E d W 9 H b 2 x k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G a W x s Q 2 9 s d W 1 u V H l w Z X M i I F Z h b H V l P S J z Q m d V R k J R V U Z C U V U 9 I i A v P j x F b n R y e S B U e X B l P S J G a W x s T G F z d F V w Z G F 0 Z W Q i I F Z h b H V l P S J k M j A x O S 0 w N S 0 w M l Q x N D o x M z o x N i 4 4 N z I 5 N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N h M z B j N W F m M y 0 w O T c y L T R h M T A t Y j g 0 O C 1 h O G Y z N j k w Z j M y Y T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U a W V y I D E g K E R 1 b y k s M X 0 m c X V v d D s s J n F 1 b 3 Q 7 U 2 V j d G l v b j E v V G V h b U R 1 b 0 d v b G Q v U G l 2 b 3 R l Z C B D b 2 x 1 b W 4 u e 1 R p Z X I g M i A o R H V v K S w y f S Z x d W 9 0 O y w m c X V v d D t T Z W N 0 a W 9 u M S 9 U Z W F t R H V v R 2 9 s Z C 9 Q a X Z v d G V k I E N v b H V t b i 5 7 V G l l c i A z I C h E d W 8 p L D N 9 J n F 1 b 3 Q 7 L C Z x d W 9 0 O 1 N l Y 3 R p b 2 4 x L 1 R l Y W 1 E d W 9 H b 2 x k L 1 B p d m 9 0 Z W Q g Q 2 9 s d W 1 u L n t U a W V y I D Q g K E R 1 b y k s N H 0 m c X V v d D s s J n F 1 b 3 Q 7 U 2 V j d G l v b j E v V G V h b U R 1 b 0 d v b G Q v U G l 2 b 3 R l Z C B D b 2 x 1 b W 4 u e 1 R p Z X I g N S A o R H V v K S w 1 f S Z x d W 9 0 O y w m c X V v d D t T Z W N 0 a W 9 u M S 9 U Z W F t R H V v R 2 9 s Z C 9 Q a X Z v d G V k I E N v b H V t b i 5 7 V G l l c i A 2 I C h E d W 8 p L D Z 9 J n F 1 b 3 Q 7 L C Z x d W 9 0 O 1 N l Y 3 R p b 2 4 x L 1 R l Y W 1 E d W 9 H b 2 x k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R p Z X I g M S A o R H V v K S w x f S Z x d W 9 0 O y w m c X V v d D t T Z W N 0 a W 9 u M S 9 U Z W F t R H V v R 2 9 s Z C 9 Q a X Z v d G V k I E N v b H V t b i 5 7 V G l l c i A y I C h E d W 8 p L D J 9 J n F 1 b 3 Q 7 L C Z x d W 9 0 O 1 N l Y 3 R p b 2 4 x L 1 R l Y W 1 E d W 9 H b 2 x k L 1 B p d m 9 0 Z W Q g Q 2 9 s d W 1 u L n t U a W V y I D M g K E R 1 b y k s M 3 0 m c X V v d D s s J n F 1 b 3 Q 7 U 2 V j d G l v b j E v V G V h b U R 1 b 0 d v b G Q v U G l 2 b 3 R l Z C B D b 2 x 1 b W 4 u e 1 R p Z X I g N C A o R H V v K S w 0 f S Z x d W 9 0 O y w m c X V v d D t T Z W N 0 a W 9 u M S 9 U Z W F t R H V v R 2 9 s Z C 9 Q a X Z v d G V k I E N v b H V t b i 5 7 V G l l c i A 1 I C h E d W 8 p L D V 9 J n F 1 b 3 Q 7 L C Z x d W 9 0 O 1 N l Y 3 R p b 2 4 x L 1 R l Y W 1 E d W 9 H b 2 x k L 1 B p d m 9 0 Z W Q g Q 2 9 s d W 1 u L n t U a W V y I D Y g K E R 1 b y k s N n 0 m c X V v d D s s J n F 1 b 3 Q 7 U 2 V j d G l v b j E v V G V h b U R 1 b 0 d v b G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E z O j E 4 L j k 5 N D k 0 N T V a I i A v P j x F b n R y e S B U e X B l P S J G a W x s Q 2 9 s d W 1 u V H l w Z X M i I F Z h b H V l P S J z Q m d V R k J R V U Z C U V U 9 I i A v P j x F b n R y e S B U e X B l P S J G a W x s Q 2 9 s d W 1 u T m F t Z X M i I F Z h b H V l P S J z W y Z x d W 9 0 O 1 R l Y W 0 m c X V v d D s s J n F 1 b 3 Q 7 V G l l c i A x I C h E d W 8 p J n F 1 b 3 Q 7 L C Z x d W 9 0 O 1 R p Z X I g M i A o R H V v K S Z x d W 9 0 O y w m c X V v d D t U a W V y I D M g K E R 1 b y k m c X V v d D s s J n F 1 b 3 Q 7 V G l l c i A 0 I C h E d W 8 p J n F 1 b 3 Q 7 L C Z x d W 9 0 O 1 R p Z X I g N S A o R H V v K S Z x d W 9 0 O y w m c X V v d D t U a W V y I D Y g K E R 1 b y k m c X V v d D s s J n F 1 b 3 Q 7 V G l l c i A 3 I C h E d W 8 p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N W U 5 Z D A z N C 0 4 N T B k L T Q 0 O D c t O D Z k M C 1 k Y T d h O W F j N W Z m N j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U a W V y I D E g K E R 1 b y k s M X 0 m c X V v d D s s J n F 1 b 3 Q 7 U 2 V j d G l v b j E v V G V h b U R 1 b 1 B s Y X Q v U G l 2 b 3 R l Z C B D b 2 x 1 b W 4 u e 1 R p Z X I g M i A o R H V v K S w y f S Z x d W 9 0 O y w m c X V v d D t T Z W N 0 a W 9 u M S 9 U Z W F t R H V v U G x h d C 9 Q a X Z v d G V k I E N v b H V t b i 5 7 V G l l c i A z I C h E d W 8 p L D N 9 J n F 1 b 3 Q 7 L C Z x d W 9 0 O 1 N l Y 3 R p b 2 4 x L 1 R l Y W 1 E d W 9 Q b G F 0 L 1 B p d m 9 0 Z W Q g Q 2 9 s d W 1 u L n t U a W V y I D Q g K E R 1 b y k s N H 0 m c X V v d D s s J n F 1 b 3 Q 7 U 2 V j d G l v b j E v V G V h b U R 1 b 1 B s Y X Q v U G l 2 b 3 R l Z C B D b 2 x 1 b W 4 u e 1 R p Z X I g N S A o R H V v K S w 1 f S Z x d W 9 0 O y w m c X V v d D t T Z W N 0 a W 9 u M S 9 U Z W F t R H V v U G x h d C 9 Q a X Z v d G V k I E N v b H V t b i 5 7 V G l l c i A 2 I C h E d W 8 p L D Z 9 J n F 1 b 3 Q 7 L C Z x d W 9 0 O 1 N l Y 3 R p b 2 4 x L 1 R l Y W 1 E d W 9 Q b G F 0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R p Z X I g M S A o R H V v K S w x f S Z x d W 9 0 O y w m c X V v d D t T Z W N 0 a W 9 u M S 9 U Z W F t R H V v U G x h d C 9 Q a X Z v d G V k I E N v b H V t b i 5 7 V G l l c i A y I C h E d W 8 p L D J 9 J n F 1 b 3 Q 7 L C Z x d W 9 0 O 1 N l Y 3 R p b 2 4 x L 1 R l Y W 1 E d W 9 Q b G F 0 L 1 B p d m 9 0 Z W Q g Q 2 9 s d W 1 u L n t U a W V y I D M g K E R 1 b y k s M 3 0 m c X V v d D s s J n F 1 b 3 Q 7 U 2 V j d G l v b j E v V G V h b U R 1 b 1 B s Y X Q v U G l 2 b 3 R l Z C B D b 2 x 1 b W 4 u e 1 R p Z X I g N C A o R H V v K S w 0 f S Z x d W 9 0 O y w m c X V v d D t T Z W N 0 a W 9 u M S 9 U Z W F t R H V v U G x h d C 9 Q a X Z v d G V k I E N v b H V t b i 5 7 V G l l c i A 1 I C h E d W 8 p L D V 9 J n F 1 b 3 Q 7 L C Z x d W 9 0 O 1 N l Y 3 R p b 2 4 x L 1 R l Y W 1 E d W 9 Q b G F 0 L 1 B p d m 9 0 Z W Q g Q 2 9 s d W 1 u L n t U a W V y I D Y g K E R 1 b y k s N n 0 m c X V v d D s s J n F 1 b 3 Q 7 U 2 V j d G l v b j E v V G V h b U R 1 b 1 B s Y X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M b 2 F k Z W R U b 0 F u Y W x 5 c 2 l z U 2 V y d m l j Z X M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E z O j I x L j Y 4 M D A 5 O T h a I i A v P j x F b n R y e S B U e X B l P S J G a W x s Q 2 9 s d W 1 u V H l w Z X M i I F Z h b H V l P S J z Q m d V R k J R V U Z C U V U 9 I i A v P j x F b n R y e S B U e X B l P S J G a W x s Q 2 9 s d W 1 u T m F t Z X M i I F Z h b H V l P S J z W y Z x d W 9 0 O 1 B s Y X l l c i Z x d W 9 0 O y w m c X V v d D t U a W V y I D E g K F N v b G 8 p J n F 1 b 3 Q 7 L C Z x d W 9 0 O 1 R p Z X I g M i A o U 2 9 s b y k m c X V v d D s s J n F 1 b 3 Q 7 V G l l c i A z I C h T b 2 x v K S Z x d W 9 0 O y w m c X V v d D t U a W V y I D Q g K F N v b G 8 p J n F 1 b 3 Q 7 L C Z x d W 9 0 O 1 R p Z X I g N S A o U 2 9 s b y k m c X V v d D s s J n F 1 b 3 Q 7 V G l l c i A 2 I C h T b 2 x v K S Z x d W 9 0 O y w m c X V v d D t U a W V y I D c g K F N v b G 8 p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k Z G I x N 2 U w N y 0 3 Z j U 5 L T Q 1 M D g t O T h m N S 1 k M m R i O W R m M z g 1 O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R p Z X I g M S A o U 2 9 s b y k s M X 0 m c X V v d D s s J n F 1 b 3 Q 7 U 2 V j d G l v b j E v U G x h e W V y U 2 9 s b 0 d v b G Q v U G l 2 b 3 R l Z C B D b 2 x 1 b W 4 u e 1 R p Z X I g M i A o U 2 9 s b y k s M n 0 m c X V v d D s s J n F 1 b 3 Q 7 U 2 V j d G l v b j E v U G x h e W V y U 2 9 s b 0 d v b G Q v U G l 2 b 3 R l Z C B D b 2 x 1 b W 4 u e 1 R p Z X I g M y A o U 2 9 s b y k s M 3 0 m c X V v d D s s J n F 1 b 3 Q 7 U 2 V j d G l v b j E v U G x h e W V y U 2 9 s b 0 d v b G Q v U G l 2 b 3 R l Z C B D b 2 x 1 b W 4 u e 1 R p Z X I g N C A o U 2 9 s b y k s N H 0 m c X V v d D s s J n F 1 b 3 Q 7 U 2 V j d G l v b j E v U G x h e W V y U 2 9 s b 0 d v b G Q v U G l 2 b 3 R l Z C B D b 2 x 1 b W 4 u e 1 R p Z X I g N S A o U 2 9 s b y k s N X 0 m c X V v d D s s J n F 1 b 3 Q 7 U 2 V j d G l v b j E v U G x h e W V y U 2 9 s b 0 d v b G Q v U G l 2 b 3 R l Z C B D b 2 x 1 b W 4 u e 1 R p Z X I g N i A o U 2 9 s b y k s N n 0 m c X V v d D s s J n F 1 b 3 Q 7 U 2 V j d G l v b j E v U G x h e W V y U 2 9 s b 0 d v b G Q v U G l 2 b 3 R l Z C B D b 2 x 1 b W 4 u e 1 R p Z X I g N y A o U 2 9 s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V G l l c i A x I C h T b 2 x v K S w x f S Z x d W 9 0 O y w m c X V v d D t T Z W N 0 a W 9 u M S 9 Q b G F 5 Z X J T b 2 x v R 2 9 s Z C 9 Q a X Z v d G V k I E N v b H V t b i 5 7 V G l l c i A y I C h T b 2 x v K S w y f S Z x d W 9 0 O y w m c X V v d D t T Z W N 0 a W 9 u M S 9 Q b G F 5 Z X J T b 2 x v R 2 9 s Z C 9 Q a X Z v d G V k I E N v b H V t b i 5 7 V G l l c i A z I C h T b 2 x v K S w z f S Z x d W 9 0 O y w m c X V v d D t T Z W N 0 a W 9 u M S 9 Q b G F 5 Z X J T b 2 x v R 2 9 s Z C 9 Q a X Z v d G V k I E N v b H V t b i 5 7 V G l l c i A 0 I C h T b 2 x v K S w 0 f S Z x d W 9 0 O y w m c X V v d D t T Z W N 0 a W 9 u M S 9 Q b G F 5 Z X J T b 2 x v R 2 9 s Z C 9 Q a X Z v d G V k I E N v b H V t b i 5 7 V G l l c i A 1 I C h T b 2 x v K S w 1 f S Z x d W 9 0 O y w m c X V v d D t T Z W N 0 a W 9 u M S 9 Q b G F 5 Z X J T b 2 x v R 2 9 s Z C 9 Q a X Z v d G V k I E N v b H V t b i 5 7 V G l l c i A 2 I C h T b 2 x v K S w 2 f S Z x d W 9 0 O y w m c X V v d D t T Z W N 0 a W 9 u M S 9 Q b G F 5 Z X J T b 2 x v R 2 9 s Z C 9 Q a X Z v d G V k I E N v b H V t b i 5 7 V G l l c i A 3 I C h T b 2 x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V G l l c i A x I C h T b 2 x v K S Z x d W 9 0 O y w m c X V v d D t U a W V y I D I g K F N v b G 8 p J n F 1 b 3 Q 7 L C Z x d W 9 0 O 1 R p Z X I g M y A o U 2 9 s b y k m c X V v d D s s J n F 1 b 3 Q 7 V G l l c i A 0 I C h T b 2 x v K S Z x d W 9 0 O y w m c X V v d D t U a W V y I D U g K F N v b G 8 p J n F 1 b 3 Q 7 L C Z x d W 9 0 O 1 R p Z X I g N i A o U 2 9 s b y k m c X V v d D s s J n F 1 b 3 Q 7 V G l l c i A 3 I C h T b 2 x v K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E 5 L T A 1 L T A y V D E 0 O j E z O j I 0 L j U y N D Q x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Y m I w M D A y N y 0 5 N D E x L T Q 2 Y j M t Y j c 4 Z C 0 y N z U 4 M G I 1 Z D Z h N G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R p Z X I g M S A o U 2 9 s b y k s M X 0 m c X V v d D s s J n F 1 b 3 Q 7 U 2 V j d G l v b j E v U G x h e W V y U 2 9 s b 1 B s Y X Q v U G l 2 b 3 R l Z C B D b 2 x 1 b W 4 u e 1 R p Z X I g M i A o U 2 9 s b y k s M n 0 m c X V v d D s s J n F 1 b 3 Q 7 U 2 V j d G l v b j E v U G x h e W V y U 2 9 s b 1 B s Y X Q v U G l 2 b 3 R l Z C B D b 2 x 1 b W 4 u e 1 R p Z X I g M y A o U 2 9 s b y k s M 3 0 m c X V v d D s s J n F 1 b 3 Q 7 U 2 V j d G l v b j E v U G x h e W V y U 2 9 s b 1 B s Y X Q v U G l 2 b 3 R l Z C B D b 2 x 1 b W 4 u e 1 R p Z X I g N C A o U 2 9 s b y k s N H 0 m c X V v d D s s J n F 1 b 3 Q 7 U 2 V j d G l v b j E v U G x h e W V y U 2 9 s b 1 B s Y X Q v U G l 2 b 3 R l Z C B D b 2 x 1 b W 4 u e 1 R p Z X I g N S A o U 2 9 s b y k s N X 0 m c X V v d D s s J n F 1 b 3 Q 7 U 2 V j d G l v b j E v U G x h e W V y U 2 9 s b 1 B s Y X Q v U G l 2 b 3 R l Z C B D b 2 x 1 b W 4 u e 1 R p Z X I g N i A o U 2 9 s b y k s N n 0 m c X V v d D s s J n F 1 b 3 Q 7 U 2 V j d G l v b j E v U G x h e W V y U 2 9 s b 1 B s Y X Q v U G l 2 b 3 R l Z C B D b 2 x 1 b W 4 u e 1 R p Z X I g N y A o U 2 9 s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V G l l c i A x I C h T b 2 x v K S w x f S Z x d W 9 0 O y w m c X V v d D t T Z W N 0 a W 9 u M S 9 Q b G F 5 Z X J T b 2 x v U G x h d C 9 Q a X Z v d G V k I E N v b H V t b i 5 7 V G l l c i A y I C h T b 2 x v K S w y f S Z x d W 9 0 O y w m c X V v d D t T Z W N 0 a W 9 u M S 9 Q b G F 5 Z X J T b 2 x v U G x h d C 9 Q a X Z v d G V k I E N v b H V t b i 5 7 V G l l c i A z I C h T b 2 x v K S w z f S Z x d W 9 0 O y w m c X V v d D t T Z W N 0 a W 9 u M S 9 Q b G F 5 Z X J T b 2 x v U G x h d C 9 Q a X Z v d G V k I E N v b H V t b i 5 7 V G l l c i A 0 I C h T b 2 x v K S w 0 f S Z x d W 9 0 O y w m c X V v d D t T Z W N 0 a W 9 u M S 9 Q b G F 5 Z X J T b 2 x v U G x h d C 9 Q a X Z v d G V k I E N v b H V t b i 5 7 V G l l c i A 1 I C h T b 2 x v K S w 1 f S Z x d W 9 0 O y w m c X V v d D t T Z W N 0 a W 9 u M S 9 Q b G F 5 Z X J T b 2 x v U G x h d C 9 Q a X Z v d G V k I E N v b H V t b i 5 7 V G l l c i A 2 I C h T b 2 x v K S w 2 f S Z x d W 9 0 O y w m c X V v d D t T Z W N 0 a W 9 u M S 9 Q b G F 5 Z X J T b 2 x v U G x h d C 9 Q a X Z v d G V k I E N v b H V t b i 5 7 V G l l c i A 3 I C h T b 2 x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D J U M T Q 6 M T I 6 N T Q u O T g z O T Y w N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u / j 8 5 p W M X l s 1 k y Z g M E A q o + w i Z d X H q U H + P 1 X X N Z s O X o 8 A A A A A D o A A A A A C A A A g A A A A 3 W Z V C W i j O c z b u M d j 4 a 9 T 3 a U H u H S 8 3 / a 1 I 2 6 l / S 3 q 8 l R Q A A A A S n T F P E M S A g F n 9 F s e 9 a W b 3 o Q v p K 3 C W C 3 q 8 o j j Z A k H / e 2 s F m i 4 4 F h 6 I Z M 9 f e R 2 t C a t v t X k M e e j 9 u t l V E b k H A A 9 h 7 n f O B b D j T q 9 G G / x 1 s E + j C Z A A A A A R i v Z u 8 g t N v K B 9 t v i S O s 9 3 u 0 I P k O V 3 c 6 C p t / o F Z C l Y d c Z o f W 5 A d p Z n p H 0 b N 9 6 x E K I Q u v 6 D L l J S 8 z Y H 9 W q U o u q 8 w = = < / D a t a M a s h u p > 
</file>

<file path=customXml/itemProps1.xml><?xml version="1.0" encoding="utf-8"?>
<ds:datastoreItem xmlns:ds="http://schemas.openxmlformats.org/officeDocument/2006/customXml" ds:itemID="{5F25A252-4B55-4036-8351-857967F4E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2018-07-17T06:11:06Z</dcterms:created>
  <dcterms:modified xsi:type="dcterms:W3CDTF">2019-05-02T14:17:07Z</dcterms:modified>
</cp:coreProperties>
</file>