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98C6220A-CE09-4C2B-8040-96C752FBC96F}" xr6:coauthVersionLast="45" xr6:coauthVersionMax="45" xr10:uidLastSave="{00000000-0000-0000-0000-000000000000}"/>
  <bookViews>
    <workbookView xWindow="-120" yWindow="-120" windowWidth="27870" windowHeight="18240" tabRatio="719" activeTab="2" xr2:uid="{0BA8A437-E564-4296-AF23-437220D626B0}"/>
  </bookViews>
  <sheets>
    <sheet name="Player Gold" sheetId="4" r:id="rId1"/>
    <sheet name="Team Gold" sheetId="20" r:id="rId2"/>
    <sheet name="Player Platinum" sheetId="5" r:id="rId3"/>
    <sheet name="Team Platinum" sheetId="19" r:id="rId4"/>
  </sheets>
  <definedNames>
    <definedName name="ExternalData_18" localSheetId="3" hidden="1">'Team Platinum'!$C$1:$J$8</definedName>
    <definedName name="ExternalData_19" localSheetId="1" hidden="1">'Team Gold'!$C$1:$F$2</definedName>
    <definedName name="ExternalData_3" localSheetId="0" hidden="1">'Player Gold'!$C$1:$F$5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9" l="1"/>
  <c r="A4" i="19"/>
  <c r="A6" i="19"/>
  <c r="A7" i="19"/>
  <c r="A2" i="19"/>
  <c r="A8" i="19"/>
  <c r="A3" i="19"/>
  <c r="D4" i="19"/>
  <c r="D5" i="19"/>
  <c r="D6" i="19"/>
  <c r="D7" i="19"/>
  <c r="D2" i="19"/>
  <c r="D8" i="19"/>
  <c r="D3" i="19"/>
  <c r="A6" i="5"/>
  <c r="A9" i="5"/>
  <c r="A10" i="5"/>
  <c r="A5" i="5"/>
  <c r="A11" i="5"/>
  <c r="A2" i="5"/>
  <c r="A3" i="5"/>
  <c r="A4" i="5"/>
  <c r="A12" i="5"/>
  <c r="A13" i="5"/>
  <c r="A7" i="5"/>
  <c r="A14" i="5"/>
  <c r="A8" i="5"/>
  <c r="A15" i="5"/>
  <c r="A16" i="5"/>
  <c r="D6" i="5"/>
  <c r="D9" i="5"/>
  <c r="D10" i="5"/>
  <c r="D5" i="5"/>
  <c r="D11" i="5"/>
  <c r="D2" i="5"/>
  <c r="D3" i="5"/>
  <c r="D4" i="5"/>
  <c r="D12" i="5"/>
  <c r="D13" i="5"/>
  <c r="D7" i="5"/>
  <c r="D14" i="5"/>
  <c r="D8" i="5"/>
  <c r="D15" i="5"/>
  <c r="D16" i="5"/>
  <c r="A2" i="20"/>
  <c r="D2" i="20"/>
  <c r="A2" i="4"/>
  <c r="A3" i="4"/>
  <c r="A4" i="4"/>
  <c r="A5" i="4"/>
  <c r="D2" i="4"/>
  <c r="D3" i="4"/>
  <c r="D4" i="4"/>
  <c r="D5" i="4"/>
</calcChain>
</file>

<file path=xl/sharedStrings.xml><?xml version="1.0" encoding="utf-8"?>
<sst xmlns="http://schemas.openxmlformats.org/spreadsheetml/2006/main" count="73" uniqueCount="36">
  <si>
    <t>Player</t>
  </si>
  <si>
    <t>ex-Clusum</t>
  </si>
  <si>
    <t>Smehur</t>
  </si>
  <si>
    <t>AW_FC_1986</t>
  </si>
  <si>
    <t>TheNightSlasher</t>
  </si>
  <si>
    <t>TheTechnoTurian</t>
  </si>
  <si>
    <t>The_Doctor46N7</t>
  </si>
  <si>
    <t>Alfonsedode</t>
  </si>
  <si>
    <t>MM-AsariGod</t>
  </si>
  <si>
    <t>MMLosingYouToYou</t>
  </si>
  <si>
    <t>MM-nOeXTRACTION</t>
  </si>
  <si>
    <t>Team</t>
  </si>
  <si>
    <t>ex-Clusum | Smehur | TheTechnoTurian | The_Doctor46N7</t>
  </si>
  <si>
    <t>Time</t>
  </si>
  <si>
    <t xml:space="preserve"> - </t>
  </si>
  <si>
    <t>Count</t>
  </si>
  <si>
    <t>Coruscant terrorist coup</t>
  </si>
  <si>
    <t>Underground Separatist Droid Factory</t>
  </si>
  <si>
    <t>The Ras Prosecutor</t>
  </si>
  <si>
    <t>Kashyyyk Operation</t>
  </si>
  <si>
    <t>Battle for Geonosis</t>
  </si>
  <si>
    <t>Mygeeto</t>
  </si>
  <si>
    <t>Zachoida</t>
  </si>
  <si>
    <t>RealKobeBean</t>
  </si>
  <si>
    <t>MM-Ryoku</t>
  </si>
  <si>
    <t>Okami_Sanjuro</t>
  </si>
  <si>
    <t>N7SpectreMD</t>
  </si>
  <si>
    <t>MM-La-La-Lal-38</t>
  </si>
  <si>
    <t>Chaosdivide </t>
  </si>
  <si>
    <t>MM-nOeXTRACTION | MM-Ryoku | MMLosingYouToYou | RealKobeBean</t>
  </si>
  <si>
    <t>AW_FC_1986 | ex-Clusum | N7SpectreMD | TheNightSlasher</t>
  </si>
  <si>
    <t>MM-AsariGod | MM-nOeXTRACTION | MM-Ryoku | TheNightSlasher</t>
  </si>
  <si>
    <t>MM-AsariGod | MM-La-La-Lal-38 | MM-nOeXTRACTION | MMLosingYouToYou</t>
  </si>
  <si>
    <t>MM-AsariGod | MM-nOeXTRACTION | MM-Ryoku | MMLosingYouToYou</t>
  </si>
  <si>
    <t>AW_FC_1986 | Chaosdivide  | Okami_Sanjuro | Zachoida</t>
  </si>
  <si>
    <t>Alfonsedode | AW_FC_1986 | ex-Clusum | Smehur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</si>
</sst>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E75204-A646-44FC-A639-F5D4AA51D1DD}" name="PlayerGold" displayName="PlayerGold" ref="A1:F5" totalsRowShown="0">
  <autoFilter ref="A1:F5" xr:uid="{75E32DF2-B7D1-4E21-B067-53EB9F9748A2}"/>
  <sortState xmlns:xlrd2="http://schemas.microsoft.com/office/spreadsheetml/2017/richdata2" ref="A2:F5">
    <sortCondition descending="1" ref="D1:D5"/>
  </sortState>
  <tableColumns count="6">
    <tableColumn id="15" xr3:uid="{EDDD632F-97A5-450A-A02F-573A672F38AD}" name="Time" dataDxfId="22">
      <calculatedColumnFormula>SUM(#REF!)</calculatedColumnFormula>
    </tableColumn>
    <tableColumn id="16" xr3:uid="{BEC20656-0D98-41A4-A5E6-592E8E555E2C}" name=" - " dataDxfId="21"/>
    <tableColumn id="2" xr3:uid="{109F6945-579B-461B-9EDE-3853C1B22DDB}" name="Player" dataDxfId="20"/>
    <tableColumn id="17" xr3:uid="{DC60D44E-66DA-4427-8334-D0AA3B26010B}" name="Count" dataDxfId="19">
      <calculatedColumnFormula>COUNT(#REF!)</calculatedColumnFormula>
    </tableColumn>
    <tableColumn id="1" xr3:uid="{F01283ED-5023-447B-B4AF-7407570BC001}" name="Coruscant terrorist coup" dataDxfId="18"/>
    <tableColumn id="3" xr3:uid="{41A82F62-62ED-4057-856E-DCD55A634B70}" name="Underground Separatist Droid Factory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485542F-6500-4DC4-8AA2-D1BF47A40106}" name="TeamGold" displayName="TeamGold" ref="A1:F2" totalsRowShown="0">
  <autoFilter ref="A1:F2" xr:uid="{CBBCED77-A85B-4C39-A4D8-E08D6648A64A}"/>
  <tableColumns count="6">
    <tableColumn id="5" xr3:uid="{41E6101F-EED8-4A3E-8AF1-BE36C3773816}" name="Time" dataDxfId="16">
      <calculatedColumnFormula>SUM(#REF!)</calculatedColumnFormula>
    </tableColumn>
    <tableColumn id="6" xr3:uid="{B4B9613D-6C89-454F-93FC-8D0D60F7149D}" name=" - " dataDxfId="15"/>
    <tableColumn id="1" xr3:uid="{CCFF0695-2980-472E-8D1E-D05A801FD794}" name="Team" dataDxfId="14"/>
    <tableColumn id="7" xr3:uid="{51AAD9E0-8DA2-4AA3-9E69-7A9D523AB321}" name="Count" dataDxfId="13">
      <calculatedColumnFormula>COUNT(#REF!)</calculatedColumnFormula>
    </tableColumn>
    <tableColumn id="2" xr3:uid="{C2D86276-5252-4929-A7D1-FDA7BB87092D}" name="Coruscant terrorist coup" dataDxfId="12"/>
    <tableColumn id="3" xr3:uid="{7C1F95B0-BEFA-412C-A270-7BDB1C1BA9F3}" name="Underground Separatist Droid Factory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6F15E-13F5-40C3-8F2D-F859F1B7C75E}" name="PlayerPlatinum" displayName="PlayerPlatinum" ref="A1:J16" totalsRowShown="0">
  <autoFilter ref="A1:J16" xr:uid="{CEEC556E-CD08-4DF7-9BFF-F998BB68785C}"/>
  <sortState xmlns:xlrd2="http://schemas.microsoft.com/office/spreadsheetml/2017/richdata2" ref="A2:J16">
    <sortCondition descending="1" ref="D1:D16"/>
  </sortState>
  <tableColumns count="10">
    <tableColumn id="15" xr3:uid="{3C88E12B-A717-40A4-9D08-10F2C1C325E7}" name="Time" dataDxfId="10">
      <calculatedColumnFormula>SUM(PlayerPlatinum[[#This Row],[Coruscant terrorist coup]:[Mygeeto]])</calculatedColumnFormula>
    </tableColumn>
    <tableColumn id="16" xr3:uid="{EC9350BA-7A1A-46DA-89AF-028B9B6306F3}" name=" - " dataDxfId="9"/>
    <tableColumn id="2" xr3:uid="{FCBF7C60-BAE4-4F64-8EE1-077CE660D26C}" name="Player" dataDxfId="8"/>
    <tableColumn id="17" xr3:uid="{3B739F4F-4398-4D60-A365-8F75C789E22A}" name="Count" dataDxfId="7">
      <calculatedColumnFormula>COUNT(PlayerPlatinum[[#This Row],[Coruscant terrorist coup]:[Mygeeto]])</calculatedColumnFormula>
    </tableColumn>
    <tableColumn id="1" xr3:uid="{15CD3909-DF28-4D86-8C93-0FAF4F345BB6}" name="Coruscant terrorist coup" dataDxfId="6"/>
    <tableColumn id="7" xr3:uid="{D5BCFFA6-26BA-40D1-89D3-E3D8D8342FF5}" name="Underground Separatist Droid Factory"/>
    <tableColumn id="6" xr3:uid="{AD960240-4182-4A11-8296-6777E7BF8591}" name="The Ras Prosecutor"/>
    <tableColumn id="4" xr3:uid="{29FE51E1-C087-4110-9432-019EA0BE821A}" name="Kashyyyk Operation"/>
    <tableColumn id="3" xr3:uid="{5DD5FEE7-9203-4E3A-A92E-9838A4B989B4}" name="Battle for Geonosis"/>
    <tableColumn id="5" xr3:uid="{289AEAFF-97C0-47A2-9AE0-9ED377C130E6}" name="Mygeet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35664B-6A7F-41AA-9EC7-B1CD79248B09}" name="TeamPlatinum" displayName="TeamPlatinum" ref="A1:J8" totalsRowShown="0">
  <autoFilter ref="A1:J8" xr:uid="{2D15F030-F6FF-44A9-A144-BCB443C2214D}"/>
  <sortState xmlns:xlrd2="http://schemas.microsoft.com/office/spreadsheetml/2017/richdata2" ref="A2:J8">
    <sortCondition descending="1" ref="D1:D8"/>
  </sortState>
  <tableColumns count="10">
    <tableColumn id="5" xr3:uid="{5F3E86AB-DA66-4604-910E-DE0EF12B893E}" name="Time" dataDxfId="5">
      <calculatedColumnFormula>SUM(TeamPlatinum[[#This Row],[Coruscant terrorist coup]:[Mygeeto]])</calculatedColumnFormula>
    </tableColumn>
    <tableColumn id="6" xr3:uid="{42F25FBA-F7CF-4F07-8335-FEF145EF13EE}" name=" - " dataDxfId="4"/>
    <tableColumn id="1" xr3:uid="{55DD4C52-68B9-4E1E-A984-325F63C84092}" name="Team" dataDxfId="3"/>
    <tableColumn id="7" xr3:uid="{53689E7F-6231-4192-9B64-958E1466055D}" name="Count" dataDxfId="2">
      <calculatedColumnFormula>COUNT(TeamPlatinum[[#This Row],[Coruscant terrorist coup]:[Mygeeto]])</calculatedColumnFormula>
    </tableColumn>
    <tableColumn id="3" xr3:uid="{735C1165-5239-46ED-AEA9-9BA6EE1896FB}" name="Coruscant terrorist coup" dataDxfId="1"/>
    <tableColumn id="10" xr3:uid="{CE171A66-F205-49D0-82C0-9057BC0B6A0F}" name="Underground Separatist Droid Factory"/>
    <tableColumn id="9" xr3:uid="{53614151-A4BE-4756-BA93-167FF142A306}" name="The Ras Prosecutor"/>
    <tableColumn id="4" xr3:uid="{080264A4-9971-47BB-93CF-FCA8B8C50036}" name="Kashyyyk Operation"/>
    <tableColumn id="2" xr3:uid="{D68D38D6-EAAF-44A5-9946-3198539F746F}" name="Battle for Geonosis" dataDxfId="0"/>
    <tableColumn id="8" xr3:uid="{4A335BBF-4A10-4B3B-924F-3108AD332AB8}" name="Mygee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2806-2418-4507-B70B-3FA41B20828E}">
  <dimension ref="A1:F5"/>
  <sheetViews>
    <sheetView workbookViewId="0">
      <selection activeCell="I8" sqref="I8"/>
    </sheetView>
  </sheetViews>
  <sheetFormatPr defaultRowHeight="15" x14ac:dyDescent="0.25"/>
  <cols>
    <col min="1" max="1" width="7.710937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1" width="13.7109375" bestFit="1" customWidth="1"/>
    <col min="12" max="12" width="20.85546875" bestFit="1" customWidth="1"/>
    <col min="13" max="13" width="25.28515625" bestFit="1" customWidth="1"/>
    <col min="14" max="14" width="10" bestFit="1" customWidth="1"/>
    <col min="15" max="15" width="8.5703125" bestFit="1" customWidth="1"/>
    <col min="16" max="16" width="25.28515625" bestFit="1" customWidth="1"/>
    <col min="17" max="17" width="23.28515625" bestFit="1" customWidth="1"/>
    <col min="18" max="18" width="9.140625" bestFit="1" customWidth="1"/>
    <col min="19" max="19" width="17" bestFit="1" customWidth="1"/>
    <col min="20" max="20" width="22" bestFit="1" customWidth="1"/>
    <col min="21" max="21" width="20" bestFit="1" customWidth="1"/>
    <col min="22" max="22" width="28" bestFit="1" customWidth="1"/>
  </cols>
  <sheetData>
    <row r="1" spans="1:6" x14ac:dyDescent="0.25">
      <c r="A1" t="s">
        <v>13</v>
      </c>
      <c r="B1" t="s">
        <v>14</v>
      </c>
      <c r="C1" t="s">
        <v>0</v>
      </c>
      <c r="D1" t="s">
        <v>15</v>
      </c>
      <c r="E1" t="s">
        <v>16</v>
      </c>
      <c r="F1" t="s">
        <v>17</v>
      </c>
    </row>
    <row r="2" spans="1:6" x14ac:dyDescent="0.25">
      <c r="A2" s="2" t="e">
        <f>SUM(#REF!)</f>
        <v>#REF!</v>
      </c>
      <c r="B2" s="2" t="s">
        <v>14</v>
      </c>
      <c r="C2" s="1" t="s">
        <v>2</v>
      </c>
      <c r="D2" s="1">
        <f>COUNT(#REF!)</f>
        <v>0</v>
      </c>
      <c r="E2" s="1">
        <v>9.3518518518518525E-3</v>
      </c>
      <c r="F2" s="1">
        <v>1.0787037037037038E-2</v>
      </c>
    </row>
    <row r="3" spans="1:6" x14ac:dyDescent="0.25">
      <c r="A3" s="2" t="e">
        <f>SUM(#REF!)</f>
        <v>#REF!</v>
      </c>
      <c r="B3" s="2" t="s">
        <v>14</v>
      </c>
      <c r="C3" s="1" t="s">
        <v>5</v>
      </c>
      <c r="D3" s="1">
        <f>COUNT(#REF!)</f>
        <v>0</v>
      </c>
      <c r="E3" s="1">
        <v>9.3518518518518525E-3</v>
      </c>
      <c r="F3" s="1">
        <v>1.0787037037037038E-2</v>
      </c>
    </row>
    <row r="4" spans="1:6" x14ac:dyDescent="0.25">
      <c r="A4" s="2" t="e">
        <f>SUM(#REF!)</f>
        <v>#REF!</v>
      </c>
      <c r="B4" s="2" t="s">
        <v>14</v>
      </c>
      <c r="C4" s="1" t="s">
        <v>6</v>
      </c>
      <c r="D4" s="1">
        <f>COUNT(#REF!)</f>
        <v>0</v>
      </c>
      <c r="E4" s="1">
        <v>9.3518518518518525E-3</v>
      </c>
      <c r="F4" s="1">
        <v>1.0787037037037038E-2</v>
      </c>
    </row>
    <row r="5" spans="1:6" x14ac:dyDescent="0.25">
      <c r="A5" s="2" t="e">
        <f>SUM(#REF!)</f>
        <v>#REF!</v>
      </c>
      <c r="B5" s="2" t="s">
        <v>14</v>
      </c>
      <c r="C5" s="1" t="s">
        <v>1</v>
      </c>
      <c r="D5" s="1">
        <f>COUNT(#REF!)</f>
        <v>0</v>
      </c>
      <c r="E5" s="1">
        <v>9.3518518518518525E-3</v>
      </c>
      <c r="F5" s="1">
        <v>1.0787037037037038E-2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4AC8-4675-48EF-9018-151CB2F6E7A2}">
  <dimension ref="A1:F2"/>
  <sheetViews>
    <sheetView workbookViewId="0">
      <selection activeCell="D2" sqref="D2"/>
    </sheetView>
  </sheetViews>
  <sheetFormatPr defaultRowHeight="15" x14ac:dyDescent="0.25"/>
  <cols>
    <col min="1" max="1" width="7.7109375" bestFit="1" customWidth="1"/>
    <col min="2" max="2" width="4.85546875" bestFit="1" customWidth="1"/>
    <col min="3" max="3" width="54.14062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2" width="25.28515625" bestFit="1" customWidth="1"/>
    <col min="13" max="13" width="28" bestFit="1" customWidth="1"/>
  </cols>
  <sheetData>
    <row r="1" spans="1:6" x14ac:dyDescent="0.25">
      <c r="A1" t="s">
        <v>13</v>
      </c>
      <c r="B1" t="s">
        <v>14</v>
      </c>
      <c r="C1" t="s">
        <v>11</v>
      </c>
      <c r="D1" t="s">
        <v>15</v>
      </c>
      <c r="E1" t="s">
        <v>16</v>
      </c>
      <c r="F1" t="s">
        <v>17</v>
      </c>
    </row>
    <row r="2" spans="1:6" x14ac:dyDescent="0.25">
      <c r="A2" s="2" t="e">
        <f>SUM(#REF!)</f>
        <v>#REF!</v>
      </c>
      <c r="B2" s="2" t="s">
        <v>14</v>
      </c>
      <c r="C2" s="1" t="s">
        <v>12</v>
      </c>
      <c r="D2" s="1">
        <f>COUNT(#REF!)</f>
        <v>0</v>
      </c>
      <c r="E2" s="1">
        <v>9.3518518518518525E-3</v>
      </c>
      <c r="F2" s="1">
        <v>1.0787037037037038E-2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EEE-FD39-4860-BE4A-3EAEE8A50961}">
  <dimension ref="A1:J16"/>
  <sheetViews>
    <sheetView tabSelected="1" workbookViewId="0">
      <selection activeCell="C5" sqref="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1" width="13.7109375" bestFit="1" customWidth="1"/>
    <col min="12" max="12" width="20.85546875" bestFit="1" customWidth="1"/>
    <col min="13" max="13" width="25.28515625" bestFit="1" customWidth="1"/>
    <col min="14" max="14" width="10" bestFit="1" customWidth="1"/>
    <col min="15" max="15" width="8.5703125" bestFit="1" customWidth="1"/>
    <col min="16" max="16" width="25.28515625" bestFit="1" customWidth="1"/>
    <col min="17" max="17" width="23.28515625" bestFit="1" customWidth="1"/>
    <col min="18" max="18" width="9.140625" bestFit="1" customWidth="1"/>
    <col min="19" max="19" width="17" bestFit="1" customWidth="1"/>
    <col min="20" max="20" width="22" bestFit="1" customWidth="1"/>
    <col min="21" max="21" width="20" bestFit="1" customWidth="1"/>
    <col min="22" max="22" width="28" bestFit="1" customWidth="1"/>
  </cols>
  <sheetData>
    <row r="1" spans="1:10" x14ac:dyDescent="0.25">
      <c r="A1" t="s">
        <v>13</v>
      </c>
      <c r="B1" t="s">
        <v>14</v>
      </c>
      <c r="C1" t="s">
        <v>0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s="2">
        <f>SUM(PlayerPlatinum[[#This Row],[Coruscant terrorist coup]:[Mygeeto]])</f>
        <v>9.5173611111111112E-2</v>
      </c>
      <c r="B2" s="2"/>
      <c r="C2" s="1" t="s">
        <v>24</v>
      </c>
      <c r="D2" s="1">
        <f>COUNT(PlayerPlatinum[[#This Row],[Coruscant terrorist coup]:[Mygeeto]])</f>
        <v>6</v>
      </c>
      <c r="E2" s="1">
        <v>1.5127314814814816E-2</v>
      </c>
      <c r="F2">
        <v>1.5416666666666667E-2</v>
      </c>
      <c r="G2">
        <v>1.3206018518518518E-2</v>
      </c>
      <c r="H2">
        <v>1.8206018518518517E-2</v>
      </c>
      <c r="I2">
        <v>1.7523148148148149E-2</v>
      </c>
      <c r="J2">
        <v>1.5694444444444445E-2</v>
      </c>
    </row>
    <row r="3" spans="1:10" x14ac:dyDescent="0.25">
      <c r="A3" s="2">
        <f>SUM(PlayerPlatinum[[#This Row],[Coruscant terrorist coup]:[Mygeeto]])</f>
        <v>9.5173611111111112E-2</v>
      </c>
      <c r="B3" s="2"/>
      <c r="C3" s="1" t="s">
        <v>10</v>
      </c>
      <c r="D3" s="1">
        <f>COUNT(PlayerPlatinum[[#This Row],[Coruscant terrorist coup]:[Mygeeto]])</f>
        <v>6</v>
      </c>
      <c r="E3" s="1">
        <v>1.5127314814814816E-2</v>
      </c>
      <c r="F3">
        <v>1.5416666666666667E-2</v>
      </c>
      <c r="G3">
        <v>1.3206018518518518E-2</v>
      </c>
      <c r="H3">
        <v>1.8206018518518517E-2</v>
      </c>
      <c r="I3">
        <v>1.7523148148148149E-2</v>
      </c>
      <c r="J3">
        <v>1.5694444444444445E-2</v>
      </c>
    </row>
    <row r="4" spans="1:10" x14ac:dyDescent="0.25">
      <c r="A4" s="2">
        <f>SUM(PlayerPlatinum[[#This Row],[Coruscant terrorist coup]:[Mygeeto]])</f>
        <v>9.5520833333333333E-2</v>
      </c>
      <c r="B4" s="2"/>
      <c r="C4" s="1" t="s">
        <v>9</v>
      </c>
      <c r="D4" s="1">
        <f>COUNT(PlayerPlatinum[[#This Row],[Coruscant terrorist coup]:[Mygeeto]])</f>
        <v>6</v>
      </c>
      <c r="E4" s="1">
        <v>1.5127314814814816E-2</v>
      </c>
      <c r="F4">
        <v>1.5416666666666667E-2</v>
      </c>
      <c r="G4">
        <v>1.3553240740740741E-2</v>
      </c>
      <c r="H4">
        <v>1.8206018518518517E-2</v>
      </c>
      <c r="I4">
        <v>1.7523148148148149E-2</v>
      </c>
      <c r="J4">
        <v>1.5694444444444445E-2</v>
      </c>
    </row>
    <row r="5" spans="1:10" x14ac:dyDescent="0.25">
      <c r="A5" s="2">
        <f>SUM(PlayerPlatinum[[#This Row],[Coruscant terrorist coup]:[Mygeeto]])</f>
        <v>6.4629629629629634E-2</v>
      </c>
      <c r="B5" s="2"/>
      <c r="C5" s="1" t="s">
        <v>8</v>
      </c>
      <c r="D5" s="1">
        <f>COUNT(PlayerPlatinum[[#This Row],[Coruscant terrorist coup]:[Mygeeto]])</f>
        <v>4</v>
      </c>
      <c r="E5" s="1"/>
      <c r="G5">
        <v>1.3206018518518518E-2</v>
      </c>
      <c r="H5" s="1">
        <v>1.8206018518518517E-2</v>
      </c>
      <c r="I5" s="1">
        <v>1.7523148148148149E-2</v>
      </c>
      <c r="J5">
        <v>1.5694444444444445E-2</v>
      </c>
    </row>
    <row r="6" spans="1:10" x14ac:dyDescent="0.25">
      <c r="A6" s="2">
        <f>SUM(PlayerPlatinum[[#This Row],[Coruscant terrorist coup]:[Mygeeto]])</f>
        <v>3.0405092592592595E-2</v>
      </c>
      <c r="B6" s="2" t="s">
        <v>14</v>
      </c>
      <c r="C6" s="1" t="s">
        <v>3</v>
      </c>
      <c r="D6" s="1">
        <f>COUNT(PlayerPlatinum[[#This Row],[Coruscant terrorist coup]:[Mygeeto]])</f>
        <v>2</v>
      </c>
      <c r="E6" s="1">
        <v>1.4143518518518519E-2</v>
      </c>
      <c r="H6" s="1"/>
      <c r="I6" s="1"/>
      <c r="J6">
        <v>1.6261574074074074E-2</v>
      </c>
    </row>
    <row r="7" spans="1:10" x14ac:dyDescent="0.25">
      <c r="A7" s="2">
        <f>SUM(PlayerPlatinum[[#This Row],[Coruscant terrorist coup]:[Mygeeto]])</f>
        <v>3.0543981481481484E-2</v>
      </c>
      <c r="B7" s="2"/>
      <c r="C7" s="1" t="s">
        <v>23</v>
      </c>
      <c r="D7" s="1">
        <f>COUNT(PlayerPlatinum[[#This Row],[Coruscant terrorist coup]:[Mygeeto]])</f>
        <v>2</v>
      </c>
      <c r="E7" s="1">
        <v>1.5127314814814816E-2</v>
      </c>
      <c r="F7">
        <v>1.5416666666666667E-2</v>
      </c>
    </row>
    <row r="8" spans="1:10" x14ac:dyDescent="0.25">
      <c r="A8" s="2">
        <f>SUM(PlayerPlatinum[[#This Row],[Coruscant terrorist coup]:[Mygeeto]])</f>
        <v>3.1828703703703699E-2</v>
      </c>
      <c r="B8" s="2"/>
      <c r="C8" s="1" t="s">
        <v>4</v>
      </c>
      <c r="D8" s="1">
        <f>COUNT(PlayerPlatinum[[#This Row],[Coruscant terrorist coup]:[Mygeeto]])</f>
        <v>2</v>
      </c>
      <c r="E8" s="1">
        <v>1.8622685185185183E-2</v>
      </c>
      <c r="G8">
        <v>1.3206018518518518E-2</v>
      </c>
    </row>
    <row r="9" spans="1:10" x14ac:dyDescent="0.25">
      <c r="A9" s="2">
        <f>SUM(PlayerPlatinum[[#This Row],[Coruscant terrorist coup]:[Mygeeto]])</f>
        <v>1.4143518518518519E-2</v>
      </c>
      <c r="B9" s="2" t="s">
        <v>14</v>
      </c>
      <c r="C9" s="1" t="s">
        <v>7</v>
      </c>
      <c r="D9" s="1">
        <f>COUNT(PlayerPlatinum[[#This Row],[Coruscant terrorist coup]:[Mygeeto]])</f>
        <v>1</v>
      </c>
      <c r="E9" s="1">
        <v>1.4143518518518519E-2</v>
      </c>
      <c r="H9" s="1"/>
      <c r="I9" s="1"/>
    </row>
    <row r="10" spans="1:10" x14ac:dyDescent="0.25">
      <c r="A10" s="2">
        <f>SUM(PlayerPlatinum[[#This Row],[Coruscant terrorist coup]:[Mygeeto]])</f>
        <v>1.6261574074074074E-2</v>
      </c>
      <c r="B10" s="2" t="s">
        <v>14</v>
      </c>
      <c r="C10" s="1" t="s">
        <v>28</v>
      </c>
      <c r="D10" s="1">
        <f>COUNT(PlayerPlatinum[[#This Row],[Coruscant terrorist coup]:[Mygeeto]])</f>
        <v>1</v>
      </c>
      <c r="E10" s="1"/>
      <c r="H10" s="1"/>
      <c r="I10" s="1"/>
      <c r="J10">
        <v>1.6261574074074074E-2</v>
      </c>
    </row>
    <row r="11" spans="1:10" x14ac:dyDescent="0.25">
      <c r="A11" s="2">
        <f>SUM(PlayerPlatinum[[#This Row],[Coruscant terrorist coup]:[Mygeeto]])</f>
        <v>1.3553240740740741E-2</v>
      </c>
      <c r="B11" s="2"/>
      <c r="C11" s="1" t="s">
        <v>27</v>
      </c>
      <c r="D11" s="1">
        <f>COUNT(PlayerPlatinum[[#This Row],[Coruscant terrorist coup]:[Mygeeto]])</f>
        <v>1</v>
      </c>
      <c r="E11" s="1"/>
      <c r="G11">
        <v>1.3553240740740741E-2</v>
      </c>
    </row>
    <row r="12" spans="1:10" x14ac:dyDescent="0.25">
      <c r="A12" s="2">
        <f>SUM(PlayerPlatinum[[#This Row],[Coruscant terrorist coup]:[Mygeeto]])</f>
        <v>1.8622685185185183E-2</v>
      </c>
      <c r="B12" s="2"/>
      <c r="C12" s="1" t="s">
        <v>26</v>
      </c>
      <c r="D12" s="1">
        <f>COUNT(PlayerPlatinum[[#This Row],[Coruscant terrorist coup]:[Mygeeto]])</f>
        <v>1</v>
      </c>
      <c r="E12" s="1">
        <v>1.8622685185185183E-2</v>
      </c>
    </row>
    <row r="13" spans="1:10" x14ac:dyDescent="0.25">
      <c r="A13" s="2">
        <f>SUM(PlayerPlatinum[[#This Row],[Coruscant terrorist coup]:[Mygeeto]])</f>
        <v>1.6261574074074074E-2</v>
      </c>
      <c r="B13" s="2"/>
      <c r="C13" s="1" t="s">
        <v>25</v>
      </c>
      <c r="D13" s="1">
        <f>COUNT(PlayerPlatinum[[#This Row],[Coruscant terrorist coup]:[Mygeeto]])</f>
        <v>1</v>
      </c>
      <c r="E13" s="1"/>
      <c r="J13">
        <v>1.6261574074074074E-2</v>
      </c>
    </row>
    <row r="14" spans="1:10" x14ac:dyDescent="0.25">
      <c r="A14" s="2">
        <f>SUM(PlayerPlatinum[[#This Row],[Coruscant terrorist coup]:[Mygeeto]])</f>
        <v>1.4143518518518519E-2</v>
      </c>
      <c r="B14" s="2"/>
      <c r="C14" s="1" t="s">
        <v>2</v>
      </c>
      <c r="D14" s="1">
        <f>COUNT(PlayerPlatinum[[#This Row],[Coruscant terrorist coup]:[Mygeeto]])</f>
        <v>1</v>
      </c>
      <c r="E14" s="1">
        <v>1.4143518518518519E-2</v>
      </c>
    </row>
    <row r="15" spans="1:10" x14ac:dyDescent="0.25">
      <c r="A15" s="2">
        <f>SUM(PlayerPlatinum[[#This Row],[Coruscant terrorist coup]:[Mygeeto]])</f>
        <v>1.6261574074074074E-2</v>
      </c>
      <c r="B15" s="2"/>
      <c r="C15" s="1" t="s">
        <v>22</v>
      </c>
      <c r="D15" s="1">
        <f>COUNT(PlayerPlatinum[[#This Row],[Coruscant terrorist coup]:[Mygeeto]])</f>
        <v>1</v>
      </c>
      <c r="E15" s="1"/>
      <c r="J15">
        <v>1.6261574074074074E-2</v>
      </c>
    </row>
    <row r="16" spans="1:10" x14ac:dyDescent="0.25">
      <c r="A16" s="2">
        <f>SUM(PlayerPlatinum[[#This Row],[Coruscant terrorist coup]:[Mygeeto]])</f>
        <v>1.4143518518518519E-2</v>
      </c>
      <c r="B16" s="2" t="s">
        <v>14</v>
      </c>
      <c r="C16" s="1" t="s">
        <v>1</v>
      </c>
      <c r="D16" s="1">
        <f>COUNT(PlayerPlatinum[[#This Row],[Coruscant terrorist coup]:[Mygeeto]])</f>
        <v>1</v>
      </c>
      <c r="E16" s="1">
        <v>1.4143518518518519E-2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0AEC-4B72-43BE-BACE-647C9B746812}">
  <dimension ref="A1:J8"/>
  <sheetViews>
    <sheetView workbookViewId="0">
      <selection activeCell="D2" sqref="D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70.85546875" bestFit="1" customWidth="1"/>
    <col min="4" max="4" width="8.5703125" bestFit="1" customWidth="1"/>
    <col min="5" max="5" width="24.85546875" bestFit="1" customWidth="1"/>
    <col min="6" max="6" width="37.42578125" bestFit="1" customWidth="1"/>
    <col min="7" max="7" width="20.28515625" bestFit="1" customWidth="1"/>
    <col min="8" max="8" width="21.140625" bestFit="1" customWidth="1"/>
    <col min="9" max="9" width="20.5703125" bestFit="1" customWidth="1"/>
    <col min="10" max="10" width="12" bestFit="1" customWidth="1"/>
    <col min="11" max="12" width="25.28515625" bestFit="1" customWidth="1"/>
    <col min="13" max="13" width="28" bestFit="1" customWidth="1"/>
  </cols>
  <sheetData>
    <row r="1" spans="1:10" x14ac:dyDescent="0.25">
      <c r="A1" t="s">
        <v>13</v>
      </c>
      <c r="B1" t="s">
        <v>14</v>
      </c>
      <c r="C1" t="s">
        <v>11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s="2">
        <f>SUM(TeamPlatinum[[#This Row],[Coruscant terrorist coup]:[Mygeeto]])</f>
        <v>5.1423611111111114E-2</v>
      </c>
      <c r="B2" s="2" t="s">
        <v>14</v>
      </c>
      <c r="C2" s="1" t="s">
        <v>33</v>
      </c>
      <c r="D2" s="1">
        <f>COUNT(TeamPlatinum[[#This Row],[Coruscant terrorist coup]:[Mygeeto]])</f>
        <v>3</v>
      </c>
      <c r="E2" s="1"/>
      <c r="H2">
        <v>1.8206018518518517E-2</v>
      </c>
      <c r="I2" s="1">
        <v>1.7523148148148149E-2</v>
      </c>
      <c r="J2">
        <v>1.5694444444444445E-2</v>
      </c>
    </row>
    <row r="3" spans="1:10" x14ac:dyDescent="0.25">
      <c r="A3" s="2">
        <f>SUM(TeamPlatinum[[#This Row],[Coruscant terrorist coup]:[Mygeeto]])</f>
        <v>3.0543981481481484E-2</v>
      </c>
      <c r="B3" s="2"/>
      <c r="C3" s="1" t="s">
        <v>29</v>
      </c>
      <c r="D3" s="1">
        <f>COUNT(TeamPlatinum[[#This Row],[Coruscant terrorist coup]:[Mygeeto]])</f>
        <v>2</v>
      </c>
      <c r="E3" s="1">
        <v>1.5127314814814816E-2</v>
      </c>
      <c r="F3">
        <v>1.5416666666666667E-2</v>
      </c>
      <c r="I3" s="1"/>
    </row>
    <row r="4" spans="1:10" x14ac:dyDescent="0.25">
      <c r="A4" s="2">
        <f>SUM(TeamPlatinum[[#This Row],[Coruscant terrorist coup]:[Mygeeto]])</f>
        <v>1.6261574074074074E-2</v>
      </c>
      <c r="B4" s="2" t="s">
        <v>14</v>
      </c>
      <c r="C4" s="1" t="s">
        <v>34</v>
      </c>
      <c r="D4" s="1">
        <f>COUNT(TeamPlatinum[[#This Row],[Coruscant terrorist coup]:[Mygeeto]])</f>
        <v>1</v>
      </c>
      <c r="E4" s="1"/>
      <c r="I4" s="1"/>
      <c r="J4">
        <v>1.6261574074074074E-2</v>
      </c>
    </row>
    <row r="5" spans="1:10" x14ac:dyDescent="0.25">
      <c r="A5" s="2">
        <f>SUM(TeamPlatinum[[#This Row],[Coruscant terrorist coup]:[Mygeeto]])</f>
        <v>1.8622685185185183E-2</v>
      </c>
      <c r="B5" s="2" t="s">
        <v>14</v>
      </c>
      <c r="C5" s="1" t="s">
        <v>30</v>
      </c>
      <c r="D5" s="1">
        <f>COUNT(TeamPlatinum[[#This Row],[Coruscant terrorist coup]:[Mygeeto]])</f>
        <v>1</v>
      </c>
      <c r="E5" s="1">
        <v>1.8622685185185183E-2</v>
      </c>
      <c r="I5" s="1"/>
    </row>
    <row r="6" spans="1:10" x14ac:dyDescent="0.25">
      <c r="A6" s="2">
        <f>SUM(TeamPlatinum[[#This Row],[Coruscant terrorist coup]:[Mygeeto]])</f>
        <v>1.4143518518518519E-2</v>
      </c>
      <c r="B6" s="2"/>
      <c r="C6" s="1" t="s">
        <v>35</v>
      </c>
      <c r="D6" s="1">
        <f>COUNT(TeamPlatinum[[#This Row],[Coruscant terrorist coup]:[Mygeeto]])</f>
        <v>1</v>
      </c>
      <c r="E6" s="1">
        <v>1.4143518518518519E-2</v>
      </c>
      <c r="I6" s="1"/>
    </row>
    <row r="7" spans="1:10" x14ac:dyDescent="0.25">
      <c r="A7" s="2">
        <f>SUM(TeamPlatinum[[#This Row],[Coruscant terrorist coup]:[Mygeeto]])</f>
        <v>1.3553240740740741E-2</v>
      </c>
      <c r="B7" s="2" t="s">
        <v>14</v>
      </c>
      <c r="C7" s="1" t="s">
        <v>32</v>
      </c>
      <c r="D7" s="1">
        <f>COUNT(TeamPlatinum[[#This Row],[Coruscant terrorist coup]:[Mygeeto]])</f>
        <v>1</v>
      </c>
      <c r="E7" s="1"/>
      <c r="G7">
        <v>1.3553240740740741E-2</v>
      </c>
      <c r="I7" s="1"/>
    </row>
    <row r="8" spans="1:10" x14ac:dyDescent="0.25">
      <c r="A8" s="2">
        <f>SUM(TeamPlatinum[[#This Row],[Coruscant terrorist coup]:[Mygeeto]])</f>
        <v>1.3206018518518518E-2</v>
      </c>
      <c r="B8" s="2" t="s">
        <v>14</v>
      </c>
      <c r="C8" s="1" t="s">
        <v>31</v>
      </c>
      <c r="D8" s="1">
        <f>COUNT(TeamPlatinum[[#This Row],[Coruscant terrorist coup]:[Mygeeto]])</f>
        <v>1</v>
      </c>
      <c r="E8" s="1"/>
      <c r="G8">
        <v>1.3206018518518518E-2</v>
      </c>
      <c r="I8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6 7 3 a 5 7 - d 0 d b - 4 c 8 0 - 9 8 d d - f 8 b d 8 0 2 e 1 2 5 c "   x m l n s = " h t t p : / / s c h e m a s . m i c r o s o f t . c o m / D a t a M a s h u p " > A A A A A A A G A A B Q S w M E F A A C A A g A K V k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p W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k 2 T y V 6 J m b 4 A g A A i A 8 A A B M A H A B G b 3 J t d W x h c y 9 T Z W N 0 a W 9 u M S 5 t I K I Y A C i g F A A A A A A A A A A A A A A A A A A A A A A A A A A A A O 1 W S 2 / a Q B C + I / E f V u 7 F l h y k q l U P j T g k k K R R g k K B q g c H V Y s 9 C d v Y u 2 Q f K R b i v 3 d 2 D R g w q f p I U r W C g 7 F m Z u f x z b c z V h B r J j j p F / + v D + u 1 e k 2 N q Y S E d F O a g + w Z r k i T p K B r B H 9 9 Y W Q M K D i Z x p A 2 P g t 5 N x L i z j 9 l K T R a g m v g W v n 2 0 H F e O L C a L t X j I C T c p G l I t D Q Q h M 5 b G e L L g I 5 S 6 7 c I M I v O N W R N r z T w w g v G k 6 b n 7 L z h P G p T T Y e F m 1 d e a 0 z 5 L e Y 8 y C f g o R d n 1 R h I y t W N k F l L p C b j V q n 8 7 Z j h b L Y I 4 2 F u a E I 0 T P U 8 J D N v A D S r C N t G U o v V U s F N N g J Z q N j N D Y t N q v P K q W O q o C L s g 2 S g K u K j V F f P C 2 6 s 5 T n X 7 9 4 2 b C V F h r b e i t s J x I y m G / J 5 s I Q K + 6 H B 9 r c n v q k S q z 6 k y A E r 8 7 f g D A n Q e E z 8 q E h 3 i E e 8 N q S a k v 6 9 o Y k X r F y f S W E m F c 9 O 6 m 8 H X g N l W c U m f s u m 2 J L Q F J Q m A 5 a t 0 r l k S j c 6 j P v R s i H D Y L M j 8 6 D G + K 7 M q i Q / E 2 l S k L y + y f K S L G H 9 p / E r T i / y j M q i H H I 2 l B e s v P U g E w / o r G D o m r 9 C s R B X 0 d s i W w H h v P T b Z Q 9 C r / y W b p 3 c r 8 Y N C 0 D b + G A 8 3 m U R 2 W 5 Z j F d t W + + J O 9 0 3 2 X p l Q i Y u 4 x 2 1 O V V Z 3 F a 2 4 d q N 9 F p C G h V T r p H I U g q J g U i M 3 b S 6 T x z d 3 G J v e Y I j b E I t E V D d l o I l 5 J T G W s g c U a k j E R 5 P q 0 o H f C I K J n s h S i z D 7 W n x k r S w 6 I y B 9 K g i X S k U x A b F V n p B 1 T j P 8 z t y N Y H V q M f q t M Y F h d u E n I H g Q j G L j t f J b w G 0 + C W S 2 b W y X 6 v 7 t f p 3 1 q p D / 3 m X q g 3 x w x m 6 v A G / O 0 H 9 y N b m I H P l B I T i V f c f H 6 x P M V l 3 w P k f T d b F p f z X 5 + q j X 3 J / S r k t x j n C P d u 3 3 Z 5 q T / 5 l t 2 t 3 u p H 7 / h p p + h V 7 r q 4 7 J x + u T q 8 v g a K b k a A y s a I 3 n e 7 B o I W K g 3 U X j W m q p h 7 J A O d 1 d K 6 6 m C C + g / x o Q O Z N u 4 t D N + a b 3 h G 3 d 2 L b p A f 3 h m F e z n R 4 + B 1 Q S w E C L Q A U A A I A C A A p W T Z P V M E M a 6 Y A A A D 4 A A A A E g A A A A A A A A A A A A A A A A A A A A A A Q 2 9 u Z m l n L 1 B h Y 2 t h Z 2 U u e G 1 s U E s B A i 0 A F A A C A A g A K V k 2 T w / K 6 a u k A A A A 6 Q A A A B M A A A A A A A A A A A A A A A A A 8 g A A A F t D b 2 5 0 Z W 5 0 X 1 R 5 c G V z X S 5 4 b W x Q S w E C L Q A U A A I A C A A p W T Z P J X o m Z v g C A A C I D w A A E w A A A A A A A A A A A A A A A A D j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S g A A A A A A A O J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E 5 L T A 5 L T I y V D A 4 O j U y O j U 2 L j c 0 M D A x M j V a I i A v P j x F b n R y e S B U e X B l P S J G a W x s Q 2 9 s d W 1 u V H l w Z X M i I F Z h b H V l P S J z Q m d Z R 0 J n V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V H l w Z S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U e X B l L D F 9 J n F 1 b 3 Q 7 L C Z x d W 9 0 O 1 N l Y 3 R p b 2 4 x L 1 B s Y X l l c l J 1 b n M v R 3 J v d X B l Z C B S b 3 d z L n t E a W Z m a W N 1 b H R 5 L D J 9 J n F 1 b 3 Q 7 L C Z x d W 9 0 O 1 N l Y 3 R p b 2 4 x L 1 B s Y X l l c l J 1 b n M v R 3 J v d X B l Z C B S b 3 d z L n t Q b G F 5 Z X I s M 3 0 m c X V v d D s s J n F 1 b 3 Q 7 U 2 V j d G l v b j E v U G x h e W V y U n V u c y 9 H c m 9 1 c G V k I F J v d 3 M u e 0 J l c 3 Q g V G l t Z S w 0 f S Z x d W 9 0 O 1 0 s J n F 1 b 3 Q 7 Q 2 9 s d W 1 u Q 2 9 1 b n Q m c X V v d D s 6 N S w m c X V v d D t L Z X l D b 2 x 1 b W 5 O Y W 1 l c y Z x d W 9 0 O z p b J n F 1 b 3 Q 7 Q m F z Z S Z x d W 9 0 O y w m c X V v d D t U e X B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V H l w Z S w x f S Z x d W 9 0 O y w m c X V v d D t T Z W N 0 a W 9 u M S 9 Q b G F 5 Z X J S d W 5 z L 0 d y b 3 V w Z W Q g U m 9 3 c y 5 7 R G l m Z m l j d W x 0 e S w y f S Z x d W 9 0 O y w m c X V v d D t T Z W N 0 a W 9 u M S 9 Q b G F 5 Z X J S d W 5 z L 0 d y b 3 V w Z W Q g U m 9 3 c y 5 7 U G x h e W V y L D N 9 J n F 1 b 3 Q 7 L C Z x d W 9 0 O 1 N l Y 3 R p b 2 4 x L 1 B s Y X l l c l J 1 b n M v R 3 J v d X B l Z C B S b 3 d z L n t C Z X N 0 I F R p b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l E I i B W Y W x 1 Z T 0 i c z E w Z G N j Z j l j L W R k O D k t N G E 1 N S 0 5 Z j Q z L T l k Y z N m Y j J l N D l m M y I g L z 4 8 R W 5 0 c n k g V H l w Z T 0 i R m l s b E V y c m 9 y Q 2 9 k Z S I g V m F s d W U 9 I n N V b m t u b 3 d u I i A v P j x F b n R y e S B U e X B l P S J G a W x s Q 2 9 s d W 1 u T m F t Z X M i I F Z h b H V l P S J z W y Z x d W 9 0 O 0 J h c 2 U m c X V v d D s s J n F 1 b 3 Q 7 V H l w Z S Z x d W 9 0 O y w m c X V v d D t E a W Z m a W N 1 b H R 5 J n F 1 b 3 Q 7 L C Z x d W 9 0 O 1 B s Y X l l c i Z x d W 9 0 O y w m c X V v d D t C Z X N 0 I F R p b W U m c X V v d D t d I i A v P j x F b n R y e S B U e X B l P S J G a W x s Q 2 9 1 b n Q i I F Z h b H V l P S J s N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R m l s b F R h c m d l d C I g V m F s d W U 9 I n N Q b G F 5 Z X J H b 2 x k I i A v P j x F b n R y e S B U e X B l P S J R d W V y e U l E I i B W Y W x 1 Z T 0 i c z c 1 O W Y x M j J j L W N h Z G Q t N D l h N y 1 h M z Y x L T I 5 O T U x Z D k z O D I 1 O S I g L z 4 8 R W 5 0 c n k g V H l w Z T 0 i T G 9 h Z G V k V G 9 B b m F s e X N p c 1 N l c n Z p Y 2 V z I i B W Y W x 1 Z T 0 i b D A i I C 8 + P E V u d H J 5 I F R 5 c G U 9 I k Z p b G x D b 2 x 1 b W 5 U e X B l c y I g V m F s d W U 9 I n N C Z 1 V G I i A v P j x F b n R y e S B U e X B l P S J G a W x s T G F z d F V w Z G F 0 Z W Q i I F Z h b H V l P S J k M j A x O S 0 w O S 0 y M l Q w O T o w O D o w M S 4 1 N D Y 1 O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N v c n V z Y 2 F u d C B 0 Z X J y b 3 J p c 3 Q g Y 2 9 1 c C Z x d W 9 0 O y w m c X V v d D t V b m R l c m d y b 3 V u Z C B T Z X B h c m F 0 a X N 0 I E R y b 2 l k I E Z h Y 3 R v c n k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D b 3 J 1 c 2 N h b n Q g d G V y c m 9 y a X N 0 I G N v d X A s M X 0 m c X V v d D s s J n F 1 b 3 Q 7 U 2 V j d G l v b j E v U G x h e W V y R 2 9 s Z C 9 Q a X Z v d G V k I E N v b H V t b i 5 7 V W 5 k Z X J n c m 9 1 b m Q g U 2 V w Y X J h d G l z d C B E c m 9 p Z C B G Y W N 0 b 3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D b 3 J 1 c 2 N h b n Q g d G V y c m 9 y a X N 0 I G N v d X A s M X 0 m c X V v d D s s J n F 1 b 3 Q 7 U 2 V j d G l v b j E v U G x h e W V y R 2 9 s Z C 9 Q a X Z v d G V k I E N v b H V t b i 5 7 V W 5 k Z X J n c m 9 1 b m Q g U 2 V w Y X J h d G l z d C B E c m 9 p Z C B G Y W N 0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R m l s b F R h c m d l d C I g V m F s d W U 9 I n N Q b G F 5 Z X J Q b G F 0 a W 5 1 b S I g L z 4 8 R W 5 0 c n k g V H l w Z T 0 i U X V l c n l J R C I g V m F s d W U 9 I n N j Z G Q y M T h i N S 0 x Y T E 1 L T Q z Z T Q t Y m E 0 M i 0 x M G U z M G U 1 M G M 0 O D I i I C 8 + P E V u d H J 5 I F R 5 c G U 9 I k x v Y W R l Z F R v Q W 5 h b H l z a X N T Z X J 2 a W N l c y I g V m F s d W U 9 I m w w I i A v P j x F b n R y e S B U e X B l P S J G a W x s Q 2 9 s d W 1 u T m F t Z X M i I F Z h b H V l P S J z W y Z x d W 9 0 O 1 B s Y X l l c i Z x d W 9 0 O y w m c X V v d D t D b 3 J 1 c 2 N h b n Q g d G V y c m 9 y a X N 0 I G N v d X A m c X V v d D s s J n F 1 b 3 Q 7 V W 5 k Z X J n c m 9 1 b m Q g U 2 V w Y X J h d G l z d C B E c m 9 p Z C B G Y W N 0 b 3 J 5 J n F 1 b 3 Q 7 L C Z x d W 9 0 O 1 R o Z S B S Y X M g U H J v c 2 V j d X R v c i Z x d W 9 0 O y w m c X V v d D t L Y X N o e X l 5 a y B P c G V y Y X R p b 2 4 m c X V v d D s s J n F 1 b 3 Q 7 Q m F 0 d G x l I G Z v c i B H Z W 9 u b 3 N p c y Z x d W 9 0 O y w m c X V v d D t N e W d l Z X R v J n F 1 b 3 Q 7 X S I g L z 4 8 R W 5 0 c n k g V H l w Z T 0 i R m l s b E N v b H V t b l R 5 c G V z I i B W Y W x 1 Z T 0 i c 0 J n V U Z C U V V G Q l E 9 P S I g L z 4 8 R W 5 0 c n k g V H l w Z T 0 i R m l s b E x h c 3 R V c G R h d G V k I i B W Y W x 1 Z T 0 i Z D I w M T k t M D k t M j J U M D k 6 M D g 6 M D k u N T A 0 N T c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D b 3 J 1 c 2 N h b n Q g d G V y c m 9 y a X N 0 I G N v d X A s M n 0 m c X V v d D s s J n F 1 b 3 Q 7 U 2 V j d G l v b j E v U G x h e W V y U G x h d G l u d W 0 v U G l 2 b 3 R l Z C B D b 2 x 1 b W 4 u e 1 V u Z G V y Z 3 J v d W 5 k I F N l c G F y Y X R p c 3 Q g R H J v a W Q g R m F j d G 9 y e S w 2 f S Z x d W 9 0 O y w m c X V v d D t T Z W N 0 a W 9 u M S 9 Q b G F 5 Z X J Q b G F 0 a W 5 1 b S 9 Q a X Z v d G V k I E N v b H V t b i 5 7 V G h l I F J h c y B Q c m 9 z Z W N 1 d G 9 y L D V 9 J n F 1 b 3 Q 7 L C Z x d W 9 0 O 1 N l Y 3 R p b 2 4 x L 1 B s Y X l l c l B s Y X R p b n V t L 1 B p d m 9 0 Z W Q g Q 2 9 s d W 1 u L n t L Y X N o e X l 5 a y B P c G V y Y X R p b 2 4 s M 3 0 m c X V v d D s s J n F 1 b 3 Q 7 U 2 V j d G l v b j E v U G x h e W V y U G x h d G l u d W 0 v U G l 2 b 3 R l Z C B D b 2 x 1 b W 4 u e 0 J h d H R s Z S B m b 3 I g R 2 V v b m 9 z a X M s M X 0 m c X V v d D s s J n F 1 b 3 Q 7 U 2 V j d G l v b j E v U G x h e W V y U G x h d G l u d W 0 v U G l 2 b 3 R l Z C B D b 2 x 1 b W 4 u e 0 1 5 Z 2 V l d G 8 s N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Q 2 9 y d X N j Y W 5 0 I H R l c n J v c m l z d C B j b 3 V w L D J 9 J n F 1 b 3 Q 7 L C Z x d W 9 0 O 1 N l Y 3 R p b 2 4 x L 1 B s Y X l l c l B s Y X R p b n V t L 1 B p d m 9 0 Z W Q g Q 2 9 s d W 1 u L n t V b m R l c m d y b 3 V u Z C B T Z X B h c m F 0 a X N 0 I E R y b 2 l k I E Z h Y 3 R v c n k s N n 0 m c X V v d D s s J n F 1 b 3 Q 7 U 2 V j d G l v b j E v U G x h e W V y U G x h d G l u d W 0 v U G l 2 b 3 R l Z C B D b 2 x 1 b W 4 u e 1 R o Z S B S Y X M g U H J v c 2 V j d X R v c i w 1 f S Z x d W 9 0 O y w m c X V v d D t T Z W N 0 a W 9 u M S 9 Q b G F 5 Z X J Q b G F 0 a W 5 1 b S 9 Q a X Z v d G V k I E N v b H V t b i 5 7 S 2 F z a H l 5 e W s g T 3 B l c m F 0 a W 9 u L D N 9 J n F 1 b 3 Q 7 L C Z x d W 9 0 O 1 N l Y 3 R p b 2 4 x L 1 B s Y X l l c l B s Y X R p b n V t L 1 B p d m 9 0 Z W Q g Q 2 9 s d W 1 u L n t C Y X R 0 b G U g Z m 9 y I E d l b 2 5 v c 2 l z L D F 9 J n F 1 b 3 Q 7 L C Z x d W 9 0 O 1 N l Y 3 R p b 2 4 x L 1 B s Y X l l c l B s Y X R p b n V t L 1 B p d m 9 0 Z W Q g Q 2 9 s d W 1 u L n t N e W d l Z X R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n V T 0 i I C 8 + P E V u d H J 5 I F R 5 c G U 9 I k Z p b G x M Y X N 0 V X B k Y X R l Z C I g V m F s d W U 9 I m Q y M D E 5 L T A 5 L T I y V D A 4 O j U 0 O j U y L j M 3 O T M y M D l a I i A v P j x F b n R y e S B U e X B l P S J G a W x s Q 2 9 s d W 1 u T m F t Z X M i I F Z h b H V l P S J z W y Z x d W 9 0 O 0 J h c 2 U m c X V v d D s s J n F 1 b 3 Q 7 V H l w Z S Z x d W 9 0 O y w m c X V v d D t E a W Z m a W N 1 b H R 5 J n F 1 b 3 Q 7 L C Z x d W 9 0 O 1 R l Y W 0 m c X V v d D s s J n F 1 b 3 Q 7 Q m V z d C B U a W 1 l J n F 1 b 3 Q 7 X S I g L z 4 8 R W 5 0 c n k g V H l w Z T 0 i R m l s b E V y c m 9 y Q 2 9 1 b n Q i I F Z h b H V l P S J s M C I g L z 4 8 R W 5 0 c n k g V H l w Z T 0 i U X V l c n l J R C I g V m F s d W U 9 I n M y N m Q y M G F h N i 0 w N j V l L T R j N G Q t O T d h Z i 0 z M z A 3 Y j U 0 Z j M 5 Z m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V H l w Z S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J h c 2 U s M H 0 m c X V v d D s s J n F 1 b 3 Q 7 U 2 V j d G l v b j E v V G V h b V J 1 b n M v R 3 J v d X B l Z C B S b 3 d z L n t U e X B l L D F 9 J n F 1 b 3 Q 7 L C Z x d W 9 0 O 1 N l Y 3 R p b 2 4 x L 1 R l Y W 1 S d W 5 z L 0 d y b 3 V w Z W Q g U m 9 3 c y 5 7 R G l m Z m l j d W x 0 e S w y f S Z x d W 9 0 O y w m c X V v d D t T Z W N 0 a W 9 u M S 9 U Z W F t U n V u c y 9 H c m 9 1 c G V k I F J v d 3 M u e 1 R l Y W 0 s M 3 0 m c X V v d D s s J n F 1 b 3 Q 7 U 2 V j d G l v b j E v V G V h b V J 1 b n M v R 3 J v d X B l Z C B S b 3 d z L n t C Z X N 0 I F R p b W U s N H 0 m c X V v d D t d L C Z x d W 9 0 O 0 N v b H V t b k N v d W 5 0 J n F 1 b 3 Q 7 O j U s J n F 1 b 3 Q 7 S 2 V 5 Q 2 9 s d W 1 u T m F t Z X M m c X V v d D s 6 W y Z x d W 9 0 O 0 J h c 2 U m c X V v d D s s J n F 1 b 3 Q 7 V H l w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1 R 5 c G U s M X 0 m c X V v d D s s J n F 1 b 3 Q 7 U 2 V j d G l v b j E v V G V h b V J 1 b n M v R 3 J v d X B l Z C B S b 3 d z L n t E a W Z m a W N 1 b H R 5 L D J 9 J n F 1 b 3 Q 7 L C Z x d W 9 0 O 1 N l Y 3 R p b 2 4 x L 1 R l Y W 1 S d W 5 z L 0 d y b 3 V w Z W Q g U m 9 3 c y 5 7 V G V h b S w z f S Z x d W 9 0 O y w m c X V v d D t T Z W N 0 a W 9 u M S 9 U Z W F t U n V u c y 9 H c m 9 1 c G V k I F J v d 3 M u e 0 J l c 3 Q g V G l t Z S w 0 f S Z x d W 9 0 O 1 0 s J n F 1 b 3 Q 7 U m V s Y X R p b 2 5 z a G l w S W 5 m b y Z x d W 9 0 O z p b X X 0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U 6 N D g u M D U w O T M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x h e W V y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U Z W F t U G x h d G l u d W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N v c n V z Y 2 F u d C B 0 Z X J y b 3 J p c 3 Q g Y 2 9 1 c C Z x d W 9 0 O y w m c X V v d D t V b m R l c m d y b 3 V u Z C B T Z X B h c m F 0 a X N 0 I E R y b 2 l k I E Z h Y 3 R v c n k m c X V v d D s s J n F 1 b 3 Q 7 V G h l I F J h c y B Q c m 9 z Z W N 1 d G 9 y J n F 1 b 3 Q 7 L C Z x d W 9 0 O 0 t h c 2 h 5 e X l r I E 9 w Z X J h d G l v b i Z x d W 9 0 O y w m c X V v d D t C Y X R 0 b G U g Z m 9 y I E d l b 2 5 v c 2 l z J n F 1 b 3 Q 7 L C Z x d W 9 0 O 0 1 5 Z 2 V l d G 8 m c X V v d D t d I i A v P j x F b n R y e S B U e X B l P S J G a W x s Q 2 9 s d W 1 u V H l w Z X M i I F Z h b H V l P S J z Q m d V R k J R V U Z C U T 0 9 I i A v P j x F b n R y e S B U e X B l P S J G a W x s T G F z d F V w Z G F 0 Z W Q i I F Z h b H V l P S J k M j A x O S 0 w O S 0 y M l Q w O T o w O D o w M S 4 1 M j g 1 O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R h Z G R l Z D V i L T F m O T E t N D I 0 M C 0 5 Y j M w L W F i Y j N j Z T g 0 M T V i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Z W F t U G x h d G l u d W 0 v U G l 2 b 3 R l Z C B D b 2 x 1 b W 4 u e 1 R l Y W 0 s M H 0 m c X V v d D s s J n F 1 b 3 Q 7 U 2 V j d G l v b j E v V G V h b V R l Y W 1 Q b G F 0 a W 5 1 b S 9 Q a X Z v d G V k I E N v b H V t b i 5 7 Q 2 9 y d X N j Y W 5 0 I H R l c n J v c m l z d C B j b 3 V w L D J 9 J n F 1 b 3 Q 7 L C Z x d W 9 0 O 1 N l Y 3 R p b 2 4 x L 1 R l Y W 1 U Z W F t U G x h d G l u d W 0 v U G l 2 b 3 R l Z C B D b 2 x 1 b W 4 u e 1 V u Z G V y Z 3 J v d W 5 k I F N l c G F y Y X R p c 3 Q g R H J v a W Q g R m F j d G 9 y e S w 2 f S Z x d W 9 0 O y w m c X V v d D t T Z W N 0 a W 9 u M S 9 U Z W F t V G V h b V B s Y X R p b n V t L 1 B p d m 9 0 Z W Q g Q 2 9 s d W 1 u L n t U a G U g U m F z I F B y b 3 N l Y 3 V 0 b 3 I s N X 0 m c X V v d D s s J n F 1 b 3 Q 7 U 2 V j d G l v b j E v V G V h b V R l Y W 1 Q b G F 0 a W 5 1 b S 9 Q a X Z v d G V k I E N v b H V t b i 5 7 S 2 F z a H l 5 e W s g T 3 B l c m F 0 a W 9 u L D N 9 J n F 1 b 3 Q 7 L C Z x d W 9 0 O 1 N l Y 3 R p b 2 4 x L 1 R l Y W 1 U Z W F t U G x h d G l u d W 0 v U G l 2 b 3 R l Z C B D b 2 x 1 b W 4 u e 0 J h d H R s Z S B m b 3 I g R 2 V v b m 9 z a X M s M X 0 m c X V v d D s s J n F 1 b 3 Q 7 U 2 V j d G l v b j E v V G V h b V R l Y W 1 Q b G F 0 a W 5 1 b S 9 Q a X Z v d G V k I E N v b H V t b i 5 7 T X l n Z W V 0 b y w 0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W F t V G V h b V B s Y X R p b n V t L 1 B p d m 9 0 Z W Q g Q 2 9 s d W 1 u L n t U Z W F t L D B 9 J n F 1 b 3 Q 7 L C Z x d W 9 0 O 1 N l Y 3 R p b 2 4 x L 1 R l Y W 1 U Z W F t U G x h d G l u d W 0 v U G l 2 b 3 R l Z C B D b 2 x 1 b W 4 u e 0 N v c n V z Y 2 F u d C B 0 Z X J y b 3 J p c 3 Q g Y 2 9 1 c C w y f S Z x d W 9 0 O y w m c X V v d D t T Z W N 0 a W 9 u M S 9 U Z W F t V G V h b V B s Y X R p b n V t L 1 B p d m 9 0 Z W Q g Q 2 9 s d W 1 u L n t V b m R l c m d y b 3 V u Z C B T Z X B h c m F 0 a X N 0 I E R y b 2 l k I E Z h Y 3 R v c n k s N n 0 m c X V v d D s s J n F 1 b 3 Q 7 U 2 V j d G l v b j E v V G V h b V R l Y W 1 Q b G F 0 a W 5 1 b S 9 Q a X Z v d G V k I E N v b H V t b i 5 7 V G h l I F J h c y B Q c m 9 z Z W N 1 d G 9 y L D V 9 J n F 1 b 3 Q 7 L C Z x d W 9 0 O 1 N l Y 3 R p b 2 4 x L 1 R l Y W 1 U Z W F t U G x h d G l u d W 0 v U G l 2 b 3 R l Z C B D b 2 x 1 b W 4 u e 0 t h c 2 h 5 e X l r I E 9 w Z X J h d G l v b i w z f S Z x d W 9 0 O y w m c X V v d D t T Z W N 0 a W 9 u M S 9 U Z W F t V G V h b V B s Y X R p b n V t L 1 B p d m 9 0 Z W Q g Q 2 9 s d W 1 u L n t C Y X R 0 b G U g Z m 9 y I E d l b 2 5 v c 2 l z L D F 9 J n F 1 b 3 Q 7 L C Z x d W 9 0 O 1 N l Y 3 R p b 2 4 x L 1 R l Y W 1 U Z W F t U G x h d G l u d W 0 v U G l 2 b 3 R l Z C B D b 2 x 1 b W 4 u e 0 1 5 Z 2 V l d G 8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8 L 0 l 0 Z W 1 Q Y X R o P j w v S X R l b U x v Y 2 F 0 a W 9 u P j x T d G F i b G V F b n R y a W V z P j x F b n R y e S B U e X B l P S J G a W x s V G F y Z 2 V 0 I i B W Y W x 1 Z T 0 i c 1 R l Y W 1 H b 2 x k I i A v P j x F b n R y e S B U e X B l P S J R d W V y e U l E I i B W Y W x 1 Z T 0 i c z E w N 2 F l N W U z L T R m Y m M t N G I 1 N C 1 h Z T F i L T N h Y T V k N j Z l M D h m N S I g L z 4 8 R W 5 0 c n k g V H l w Z T 0 i T G 9 h Z G V k V G 9 B b m F s e X N p c 1 N l c n Z p Y 2 V z I i B W Y W x 1 Z T 0 i b D A i I C 8 + P E V u d H J 5 I F R 5 c G U 9 I k Z p b G x D b 2 x 1 b W 5 U e X B l c y I g V m F s d W U 9 I n N C Z 1 V G I i A v P j x F b n R y e S B U e X B l P S J G a W x s T G F z d F V w Z G F 0 Z W Q i I F Z h b H V l P S J k M j A x O S 0 w O S 0 y M l Q w O T o w O D o x N C 4 w M z g 3 M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D b 3 J 1 c 2 N h b n Q g d G V y c m 9 y a X N 0 I G N v d X A m c X V v d D s s J n F 1 b 3 Q 7 V W 5 k Z X J n c m 9 1 b m Q g U 2 V w Y X J h d G l z d C B E c m 9 p Z C B G Y W N 0 b 3 J 5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D b 3 J 1 c 2 N h b n Q g d G V y c m 9 y a X N 0 I G N v d X A s M X 0 m c X V v d D s s J n F 1 b 3 Q 7 U 2 V j d G l v b j E v V G V h b V R l Y W 1 H b 2 x k L 1 B p d m 9 0 Z W Q g Q 2 9 s d W 1 u L n t V b m R l c m d y b 3 V u Z C B T Z X B h c m F 0 a X N 0 I E R y b 2 l k I E Z h Y 3 R v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Q 2 9 y d X N j Y W 5 0 I H R l c n J v c m l z d C B j b 3 V w L D F 9 J n F 1 b 3 Q 7 L C Z x d W 9 0 O 1 N l Y 3 R p b 2 4 x L 1 R l Y W 1 U Z W F t R 2 9 s Z C 9 Q a X Z v d G V k I E N v b H V t b i 5 7 V W 5 k Z X J n c m 9 1 b m Q g U 2 V w Y X J h d G l z d C B E c m 9 p Z C B G Y W N 0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B P Z u X 5 W 3 p V V 7 r A X g g f M 8 6 k Z 0 Q e f / w m 1 b J R 4 G x S c K q O Y A A A A A D o A A A A A C A A A g A A A A V B N I T H S Z e M j 0 a 0 X 0 o / h M 4 M G a e D u + B 2 L z 5 O F L g W v M S q F Q A A A A J E s c q C m p s 6 e d s n K 4 V L B + W + a 3 Y Y 4 I s D D h 2 V 4 K M t 9 L 6 W J 1 V 5 f + s M 2 4 a p U r F E z c f T v p / v z T q P 0 z C R + B g 0 r c 1 d h f O U 3 o U z O z c 7 s k M r Y E K Q F a K c J A A A A A E g o A W 7 H 5 T K h 5 K m y 4 W O S 5 h n Y x Z W F G e N n r V L 3 l F l / O 4 W F x 1 8 C E y z Y 7 c h P 4 G 5 U j u D w 6 s k D s x 3 X z T G U h r n I 4 z j B L y Q = = < / D a t a M a s h u p > 
</file>

<file path=customXml/itemProps1.xml><?xml version="1.0" encoding="utf-8"?>
<ds:datastoreItem xmlns:ds="http://schemas.openxmlformats.org/officeDocument/2006/customXml" ds:itemID="{C0436B4F-7D95-4274-9EA6-39FE12DD4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Gold</vt:lpstr>
      <vt:lpstr>Team Gold</vt:lpstr>
      <vt:lpstr>Player Platinum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2020-09-30T06:23:54Z</dcterms:created>
  <dcterms:modified xsi:type="dcterms:W3CDTF">2020-09-30T06:24:01Z</dcterms:modified>
</cp:coreProperties>
</file>