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52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H7" i="1" l="1"/>
  <c r="H6" i="1"/>
  <c r="F7" i="1"/>
  <c r="F8" i="1"/>
  <c r="F9" i="1"/>
  <c r="F10" i="1"/>
  <c r="F11" i="1"/>
  <c r="F12" i="1"/>
  <c r="F6" i="1"/>
  <c r="H8" i="1" l="1"/>
  <c r="H9" i="1"/>
  <c r="H10" i="1"/>
  <c r="H11" i="1"/>
  <c r="H12" i="1"/>
  <c r="H5" i="1"/>
  <c r="G7" i="1"/>
  <c r="G8" i="1"/>
  <c r="G9" i="1"/>
  <c r="G10" i="1"/>
  <c r="G11" i="1"/>
  <c r="G12" i="1"/>
  <c r="G6" i="1"/>
  <c r="G5" i="1"/>
  <c r="F5" i="1"/>
  <c r="C7" i="1"/>
  <c r="C8" i="1"/>
  <c r="C9" i="1"/>
  <c r="C10" i="1"/>
  <c r="C11" i="1"/>
  <c r="C12" i="1"/>
  <c r="C6" i="1"/>
  <c r="B6" i="1"/>
  <c r="B7" i="1"/>
  <c r="C5" i="1"/>
  <c r="B5" i="1"/>
  <c r="D6" i="1"/>
  <c r="D5" i="1"/>
  <c r="D7" i="1"/>
  <c r="D8" i="1"/>
  <c r="D9" i="1"/>
  <c r="D10" i="1"/>
  <c r="D11" i="1"/>
  <c r="D12" i="1"/>
  <c r="B10" i="1"/>
  <c r="B11" i="1"/>
  <c r="B12" i="1"/>
  <c r="B8" i="1"/>
  <c r="B9" i="1"/>
</calcChain>
</file>

<file path=xl/sharedStrings.xml><?xml version="1.0" encoding="utf-8"?>
<sst xmlns="http://schemas.openxmlformats.org/spreadsheetml/2006/main" count="61" uniqueCount="36">
  <si>
    <t>kcal/100g</t>
  </si>
  <si>
    <t>cal/g</t>
  </si>
  <si>
    <t>protides</t>
  </si>
  <si>
    <t>lipides</t>
  </si>
  <si>
    <t>alcool</t>
  </si>
  <si>
    <t>acide organique</t>
  </si>
  <si>
    <t>polyols</t>
  </si>
  <si>
    <t>fibres</t>
  </si>
  <si>
    <t>cal/100g</t>
  </si>
  <si>
    <t>kJ/g</t>
  </si>
  <si>
    <t>kJ/100g</t>
  </si>
  <si>
    <t>J/g</t>
  </si>
  <si>
    <t>kcal/g*</t>
  </si>
  <si>
    <t>*source : « The Food Labelling Regulations 1996 » [archive], sur www.legislation.gov.uk (consulté le 11 janvier 2017) cité dans Wikipédia</t>
  </si>
  <si>
    <t>1kcal</t>
  </si>
  <si>
    <t>glucides</t>
  </si>
  <si>
    <t xml:space="preserve">tous nuls : , </t>
  </si>
  <si>
    <t xml:space="preserve">au moins un remplis : </t>
  </si>
  <si>
    <t xml:space="preserve"> partiellement rempli :  </t>
  </si>
  <si>
    <t xml:space="preserve">tous remplis :  </t>
  </si>
  <si>
    <t xml:space="preserve">remplis et pas remplis : </t>
  </si>
  <si>
    <t>3500kcal max par jour</t>
  </si>
  <si>
    <t>energy-kj_100g</t>
  </si>
  <si>
    <t>energy-kcal_100g</t>
  </si>
  <si>
    <t>energy_100g</t>
  </si>
  <si>
    <t>False</t>
  </si>
  <si>
    <t>True</t>
  </si>
  <si>
    <t>Only kcal -&gt; vérifier si valable, sinon prendre calc-kcal</t>
  </si>
  <si>
    <t>all nan -&gt; remplacer par calc</t>
  </si>
  <si>
    <t>Only kj -&gt; vérifier si valable, sinon prendre calc-j</t>
  </si>
  <si>
    <t xml:space="preserve"> semble indiquer que energy_100g est calculé</t>
  </si>
  <si>
    <t>OK 1</t>
  </si>
  <si>
    <t>OK 2</t>
  </si>
  <si>
    <t>OK 3</t>
  </si>
  <si>
    <t>OK 3bis</t>
  </si>
  <si>
    <t>OK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</si>
</sst>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1"/>
      <color rgb="FF00B05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-0.49998474074526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 style="medium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2" fillId="6" borderId="10" xfId="0" applyFont="1" applyFill="1" applyBorder="1"/>
    <xf numFmtId="0" fontId="5" fillId="6" borderId="10" xfId="0" applyFont="1" applyFill="1" applyBorder="1" applyAlignment="1">
      <alignment wrapText="1"/>
    </xf>
    <xf numFmtId="0" fontId="4" fillId="6" borderId="10" xfId="0" applyFont="1" applyFill="1" applyBorder="1" applyAlignment="1">
      <alignment horizontal="center" vertical="center" wrapText="1"/>
    </xf>
    <xf numFmtId="0" fontId="8" fillId="6" borderId="10" xfId="0" applyFont="1" applyFill="1" applyBorder="1"/>
    <xf numFmtId="0" fontId="9" fillId="6" borderId="10" xfId="0" applyFont="1" applyFill="1" applyBorder="1"/>
    <xf numFmtId="0" fontId="6" fillId="5" borderId="10" xfId="0" applyFont="1" applyFill="1" applyBorder="1"/>
    <xf numFmtId="0" fontId="7" fillId="5" borderId="10" xfId="0" applyFont="1" applyFill="1" applyBorder="1"/>
    <xf numFmtId="0" fontId="2" fillId="5" borderId="10" xfId="0" applyFont="1" applyFill="1" applyBorder="1"/>
    <xf numFmtId="0" fontId="2" fillId="8" borderId="10" xfId="0" applyFont="1" applyFill="1" applyBorder="1"/>
    <xf numFmtId="0" fontId="3" fillId="10" borderId="10" xfId="0" applyFont="1" applyFill="1" applyBorder="1"/>
    <xf numFmtId="0" fontId="3" fillId="7" borderId="10" xfId="0" applyFont="1" applyFill="1" applyBorder="1"/>
    <xf numFmtId="0" fontId="3" fillId="8" borderId="10" xfId="0" applyFont="1" applyFill="1" applyBorder="1"/>
    <xf numFmtId="0" fontId="3" fillId="9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F8" sqref="F8"/>
    </sheetView>
  </sheetViews>
  <sheetFormatPr baseColWidth="10" defaultRowHeight="15" x14ac:dyDescent="0.25"/>
  <cols>
    <col min="1" max="1" width="19.5703125" customWidth="1"/>
    <col min="2" max="2" width="11.42578125" style="5"/>
    <col min="4" max="5" width="11.42578125" style="5"/>
    <col min="7" max="8" width="11.42578125" style="5"/>
  </cols>
  <sheetData>
    <row r="1" spans="1:11" x14ac:dyDescent="0.25">
      <c r="A1" t="s">
        <v>13</v>
      </c>
    </row>
    <row r="3" spans="1:11" ht="15.75" thickBot="1" x14ac:dyDescent="0.3"/>
    <row r="4" spans="1:11" ht="15.75" thickBot="1" x14ac:dyDescent="0.3">
      <c r="B4" s="9" t="s">
        <v>11</v>
      </c>
      <c r="C4" s="11" t="s">
        <v>9</v>
      </c>
      <c r="D4" s="11" t="s">
        <v>1</v>
      </c>
      <c r="E4" s="11" t="s">
        <v>12</v>
      </c>
      <c r="F4" s="15" t="s">
        <v>10</v>
      </c>
      <c r="G4" s="11" t="s">
        <v>8</v>
      </c>
      <c r="H4" s="19" t="s">
        <v>0</v>
      </c>
      <c r="K4" t="s">
        <v>21</v>
      </c>
    </row>
    <row r="5" spans="1:11" ht="15.75" thickBot="1" x14ac:dyDescent="0.3">
      <c r="A5" t="s">
        <v>14</v>
      </c>
      <c r="B5" s="12">
        <f>4184*E5</f>
        <v>4184</v>
      </c>
      <c r="C5" s="10">
        <f>B5/1000</f>
        <v>4.1840000000000002</v>
      </c>
      <c r="D5" s="10">
        <f t="shared" ref="D5:D12" si="0">E5*1000</f>
        <v>1000</v>
      </c>
      <c r="E5" s="11">
        <v>1</v>
      </c>
      <c r="F5" s="16">
        <f>C5*100</f>
        <v>418.40000000000003</v>
      </c>
      <c r="G5" s="10">
        <f>D5*100</f>
        <v>100000</v>
      </c>
      <c r="H5" s="20">
        <f>E5*100</f>
        <v>100</v>
      </c>
    </row>
    <row r="6" spans="1:11" x14ac:dyDescent="0.25">
      <c r="A6" s="6" t="s">
        <v>2</v>
      </c>
      <c r="B6" s="12">
        <f t="shared" ref="B6:B12" si="1">E6*$B$5</f>
        <v>16736</v>
      </c>
      <c r="C6" s="10">
        <f>E6*$C$5</f>
        <v>16.736000000000001</v>
      </c>
      <c r="D6" s="10">
        <f t="shared" si="0"/>
        <v>4000</v>
      </c>
      <c r="E6" s="11">
        <v>4</v>
      </c>
      <c r="F6" s="16">
        <f>$F$5*E6</f>
        <v>1673.6000000000001</v>
      </c>
      <c r="G6" s="10">
        <f>E6*$G$5</f>
        <v>400000</v>
      </c>
      <c r="H6" s="20">
        <f>E6*$H$5</f>
        <v>400</v>
      </c>
    </row>
    <row r="7" spans="1:11" ht="15.75" thickBot="1" x14ac:dyDescent="0.3">
      <c r="A7" s="7" t="s">
        <v>15</v>
      </c>
      <c r="B7" s="1">
        <f t="shared" si="1"/>
        <v>16736</v>
      </c>
      <c r="C7" s="2">
        <f t="shared" ref="C7:C12" si="2">E7*$C$5</f>
        <v>16.736000000000001</v>
      </c>
      <c r="D7" s="2">
        <f t="shared" si="0"/>
        <v>4000</v>
      </c>
      <c r="E7" s="13">
        <v>4</v>
      </c>
      <c r="F7" s="17">
        <f t="shared" ref="F7:F12" si="3">$F$5*E7</f>
        <v>1673.6000000000001</v>
      </c>
      <c r="G7" s="2">
        <f t="shared" ref="G7:G12" si="4">E7*$G$5</f>
        <v>400000</v>
      </c>
      <c r="H7" s="21">
        <f>E7*$H$5</f>
        <v>400</v>
      </c>
    </row>
    <row r="8" spans="1:11" ht="15.75" thickBot="1" x14ac:dyDescent="0.3">
      <c r="A8" s="7" t="s">
        <v>3</v>
      </c>
      <c r="B8" s="1">
        <f t="shared" si="1"/>
        <v>37656</v>
      </c>
      <c r="C8" s="2">
        <f t="shared" si="2"/>
        <v>37.655999999999999</v>
      </c>
      <c r="D8" s="2">
        <f t="shared" si="0"/>
        <v>9000</v>
      </c>
      <c r="E8" s="13">
        <v>9</v>
      </c>
      <c r="F8" s="17">
        <f t="shared" si="3"/>
        <v>3765.6000000000004</v>
      </c>
      <c r="G8" s="2">
        <f t="shared" si="4"/>
        <v>900000</v>
      </c>
      <c r="H8" s="23">
        <f t="shared" ref="H8:H12" si="5">E8*$H$5</f>
        <v>900</v>
      </c>
    </row>
    <row r="9" spans="1:11" x14ac:dyDescent="0.25">
      <c r="A9" s="7" t="s">
        <v>4</v>
      </c>
      <c r="B9" s="1">
        <f t="shared" si="1"/>
        <v>29288</v>
      </c>
      <c r="C9" s="2">
        <f t="shared" si="2"/>
        <v>29.288</v>
      </c>
      <c r="D9" s="2">
        <f t="shared" si="0"/>
        <v>7000</v>
      </c>
      <c r="E9" s="13">
        <v>7</v>
      </c>
      <c r="F9" s="17">
        <f t="shared" si="3"/>
        <v>2928.8</v>
      </c>
      <c r="G9" s="2">
        <f t="shared" si="4"/>
        <v>700000</v>
      </c>
      <c r="H9" s="21">
        <f t="shared" si="5"/>
        <v>700</v>
      </c>
    </row>
    <row r="10" spans="1:11" x14ac:dyDescent="0.25">
      <c r="A10" s="7" t="s">
        <v>5</v>
      </c>
      <c r="B10" s="1">
        <f t="shared" si="1"/>
        <v>12552</v>
      </c>
      <c r="C10" s="2">
        <f t="shared" si="2"/>
        <v>12.552</v>
      </c>
      <c r="D10" s="2">
        <f t="shared" si="0"/>
        <v>3000</v>
      </c>
      <c r="E10" s="13">
        <v>3</v>
      </c>
      <c r="F10" s="17">
        <f t="shared" si="3"/>
        <v>1255.2</v>
      </c>
      <c r="G10" s="2">
        <f t="shared" si="4"/>
        <v>300000</v>
      </c>
      <c r="H10" s="21">
        <f t="shared" si="5"/>
        <v>300</v>
      </c>
    </row>
    <row r="11" spans="1:11" x14ac:dyDescent="0.25">
      <c r="A11" s="7" t="s">
        <v>6</v>
      </c>
      <c r="B11" s="1">
        <f t="shared" si="1"/>
        <v>10041.6</v>
      </c>
      <c r="C11" s="2">
        <f t="shared" si="2"/>
        <v>10.041600000000001</v>
      </c>
      <c r="D11" s="2">
        <f t="shared" si="0"/>
        <v>2400</v>
      </c>
      <c r="E11" s="13">
        <v>2.4</v>
      </c>
      <c r="F11" s="17">
        <f t="shared" si="3"/>
        <v>1004.1600000000001</v>
      </c>
      <c r="G11" s="2">
        <f t="shared" si="4"/>
        <v>240000</v>
      </c>
      <c r="H11" s="21">
        <f t="shared" si="5"/>
        <v>240</v>
      </c>
    </row>
    <row r="12" spans="1:11" ht="15.75" thickBot="1" x14ac:dyDescent="0.3">
      <c r="A12" s="8" t="s">
        <v>7</v>
      </c>
      <c r="B12" s="3">
        <f t="shared" si="1"/>
        <v>7949.5999999999995</v>
      </c>
      <c r="C12" s="4">
        <f t="shared" si="2"/>
        <v>7.9496000000000002</v>
      </c>
      <c r="D12" s="4">
        <f t="shared" si="0"/>
        <v>1900</v>
      </c>
      <c r="E12" s="14">
        <v>1.9</v>
      </c>
      <c r="F12" s="18">
        <f t="shared" si="3"/>
        <v>794.96</v>
      </c>
      <c r="G12" s="4">
        <f t="shared" si="4"/>
        <v>190000</v>
      </c>
      <c r="H12" s="22">
        <f t="shared" si="5"/>
        <v>190</v>
      </c>
    </row>
    <row r="15" spans="1:11" x14ac:dyDescent="0.25">
      <c r="G15" s="5" t="s">
        <v>16</v>
      </c>
      <c r="I15">
        <v>258749</v>
      </c>
    </row>
    <row r="16" spans="1:11" x14ac:dyDescent="0.25">
      <c r="G16" s="5" t="s">
        <v>17</v>
      </c>
      <c r="I16" s="24">
        <v>1100158</v>
      </c>
    </row>
    <row r="17" spans="7:9" x14ac:dyDescent="0.25">
      <c r="G17" s="5" t="s">
        <v>18</v>
      </c>
      <c r="I17">
        <v>9524</v>
      </c>
    </row>
    <row r="18" spans="7:9" x14ac:dyDescent="0.25">
      <c r="G18" s="5" t="s">
        <v>19</v>
      </c>
      <c r="I18" s="25">
        <v>1090634</v>
      </c>
    </row>
    <row r="19" spans="7:9" x14ac:dyDescent="0.25">
      <c r="G19" s="5" t="s">
        <v>20</v>
      </c>
      <c r="I19">
        <v>1358907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2"/>
  <sheetViews>
    <sheetView zoomScale="115" zoomScaleNormal="115" workbookViewId="0">
      <selection activeCell="C16" sqref="C16"/>
    </sheetView>
  </sheetViews>
  <sheetFormatPr baseColWidth="10" defaultRowHeight="15" x14ac:dyDescent="0.25"/>
  <cols>
    <col min="1" max="1" width="11.42578125" style="26"/>
    <col min="2" max="2" width="17.7109375" style="26" customWidth="1"/>
    <col min="3" max="3" width="20.28515625" style="26" customWidth="1"/>
    <col min="4" max="4" width="13.42578125" style="26" bestFit="1" customWidth="1"/>
    <col min="5" max="5" width="11.42578125" style="26"/>
    <col min="6" max="6" width="4.28515625" style="26" customWidth="1"/>
    <col min="7" max="16384" width="11.42578125" style="26"/>
  </cols>
  <sheetData>
    <row r="4" spans="1:10" s="27" customFormat="1" ht="23.25" customHeight="1" x14ac:dyDescent="0.25">
      <c r="B4" s="28" t="s">
        <v>22</v>
      </c>
      <c r="C4" s="28" t="s">
        <v>23</v>
      </c>
      <c r="D4" s="28" t="s">
        <v>24</v>
      </c>
    </row>
    <row r="5" spans="1:10" x14ac:dyDescent="0.25">
      <c r="B5" s="29" t="s">
        <v>25</v>
      </c>
      <c r="C5" s="29" t="s">
        <v>25</v>
      </c>
      <c r="D5" s="29" t="s">
        <v>25</v>
      </c>
      <c r="E5" s="26">
        <v>262713</v>
      </c>
      <c r="G5" s="26" t="s">
        <v>28</v>
      </c>
    </row>
    <row r="6" spans="1:10" x14ac:dyDescent="0.25">
      <c r="A6" s="35" t="s">
        <v>35</v>
      </c>
      <c r="B6" s="29" t="s">
        <v>25</v>
      </c>
      <c r="C6" s="29" t="s">
        <v>25</v>
      </c>
      <c r="D6" s="30" t="s">
        <v>26</v>
      </c>
      <c r="E6" s="26">
        <v>245</v>
      </c>
      <c r="G6" s="26" t="s">
        <v>29</v>
      </c>
    </row>
    <row r="7" spans="1:10" x14ac:dyDescent="0.25">
      <c r="A7" s="36" t="s">
        <v>31</v>
      </c>
      <c r="B7" s="29" t="s">
        <v>25</v>
      </c>
      <c r="C7" s="30" t="s">
        <v>26</v>
      </c>
      <c r="D7" s="29" t="s">
        <v>25</v>
      </c>
      <c r="E7" s="26">
        <v>3</v>
      </c>
      <c r="G7" s="26" t="s">
        <v>27</v>
      </c>
    </row>
    <row r="8" spans="1:10" x14ac:dyDescent="0.25">
      <c r="A8" s="38" t="s">
        <v>32</v>
      </c>
      <c r="B8" s="29" t="s">
        <v>25</v>
      </c>
      <c r="C8" s="30" t="s">
        <v>26</v>
      </c>
      <c r="D8" s="30" t="s">
        <v>26</v>
      </c>
      <c r="E8" s="26">
        <v>1004570</v>
      </c>
    </row>
    <row r="9" spans="1:10" x14ac:dyDescent="0.25">
      <c r="A9" s="36" t="s">
        <v>31</v>
      </c>
      <c r="B9" s="31" t="s">
        <v>26</v>
      </c>
      <c r="C9" s="32" t="s">
        <v>25</v>
      </c>
      <c r="D9" s="32" t="s">
        <v>25</v>
      </c>
      <c r="E9" s="33">
        <v>0</v>
      </c>
      <c r="F9" s="33"/>
      <c r="G9" s="33" t="s">
        <v>30</v>
      </c>
      <c r="H9" s="33"/>
      <c r="I9" s="33"/>
      <c r="J9" s="33"/>
    </row>
    <row r="10" spans="1:10" x14ac:dyDescent="0.25">
      <c r="A10" s="38" t="s">
        <v>32</v>
      </c>
      <c r="B10" s="30" t="s">
        <v>26</v>
      </c>
      <c r="C10" s="29" t="s">
        <v>25</v>
      </c>
      <c r="D10" s="30" t="s">
        <v>26</v>
      </c>
      <c r="E10" s="26">
        <v>71654</v>
      </c>
    </row>
    <row r="11" spans="1:10" x14ac:dyDescent="0.25">
      <c r="A11" s="34" t="s">
        <v>33</v>
      </c>
      <c r="B11" s="31" t="s">
        <v>26</v>
      </c>
      <c r="C11" s="31" t="s">
        <v>26</v>
      </c>
      <c r="D11" s="32" t="s">
        <v>25</v>
      </c>
      <c r="E11" s="33">
        <v>0</v>
      </c>
      <c r="F11" s="33"/>
      <c r="G11" s="33" t="s">
        <v>30</v>
      </c>
      <c r="H11" s="33"/>
      <c r="I11" s="33"/>
      <c r="J11" s="33"/>
    </row>
    <row r="12" spans="1:10" x14ac:dyDescent="0.25">
      <c r="A12" s="37" t="s">
        <v>34</v>
      </c>
      <c r="B12" s="30" t="s">
        <v>26</v>
      </c>
      <c r="C12" s="30" t="s">
        <v>26</v>
      </c>
      <c r="D12" s="30" t="s">
        <v>26</v>
      </c>
      <c r="E12" s="26">
        <v>29216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Maryse</dc:creator>
  <cp:lastModifiedBy>Maryse</cp:lastModifiedBy>
  <dcterms:created xsi:type="dcterms:W3CDTF">2020-03-11T10:14:31Z</dcterms:created>
  <dcterms:modified xsi:type="dcterms:W3CDTF">2020-05-16T18:15:25Z</dcterms:modified>
</cp:coreProperties>
</file>