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10" i="2" l="1"/>
  <c r="F10" i="2"/>
  <c r="F4" i="2"/>
  <c r="G4" i="2"/>
  <c r="F5" i="2"/>
  <c r="G5" i="2"/>
  <c r="F6" i="2"/>
  <c r="G6" i="2"/>
  <c r="F7" i="2"/>
  <c r="G7" i="2"/>
  <c r="F8" i="2"/>
  <c r="G8" i="2"/>
  <c r="F9" i="2"/>
  <c r="G9" i="2"/>
  <c r="G3" i="2"/>
  <c r="F3" i="2"/>
  <c r="H7" i="1"/>
  <c r="H6" i="1"/>
  <c r="F7" i="1"/>
  <c r="F8" i="1"/>
  <c r="F9" i="1"/>
  <c r="F10" i="1"/>
  <c r="F11" i="1"/>
  <c r="F12" i="1"/>
  <c r="F6" i="1"/>
  <c r="H8" i="1" l="1"/>
  <c r="H9" i="1"/>
  <c r="H10" i="1"/>
  <c r="H11" i="1"/>
  <c r="H12" i="1"/>
  <c r="H5" i="1"/>
  <c r="G7" i="1"/>
  <c r="G8" i="1"/>
  <c r="G9" i="1"/>
  <c r="G10" i="1"/>
  <c r="G11" i="1"/>
  <c r="G12" i="1"/>
  <c r="G6" i="1"/>
  <c r="G5" i="1"/>
  <c r="F5" i="1"/>
  <c r="C7" i="1"/>
  <c r="C8" i="1"/>
  <c r="C9" i="1"/>
  <c r="C10" i="1"/>
  <c r="C11" i="1"/>
  <c r="C12" i="1"/>
  <c r="C6" i="1"/>
  <c r="B6" i="1"/>
  <c r="B7" i="1"/>
  <c r="C5" i="1"/>
  <c r="B5" i="1"/>
  <c r="D6" i="1"/>
  <c r="D5" i="1"/>
  <c r="D7" i="1"/>
  <c r="D8" i="1"/>
  <c r="D9" i="1"/>
  <c r="D10" i="1"/>
  <c r="D11" i="1"/>
  <c r="D12" i="1"/>
  <c r="B10" i="1"/>
  <c r="B11" i="1"/>
  <c r="B12" i="1"/>
  <c r="B8" i="1"/>
  <c r="B9" i="1"/>
</calcChain>
</file>

<file path=xl/sharedStrings.xml><?xml version="1.0" encoding="utf-8"?>
<sst xmlns="http://schemas.openxmlformats.org/spreadsheetml/2006/main" count="26" uniqueCount="24">
  <si>
    <t>kcal/100g</t>
  </si>
  <si>
    <t>cal/g</t>
  </si>
  <si>
    <t>protides</t>
  </si>
  <si>
    <t>lipides</t>
  </si>
  <si>
    <t>alcool</t>
  </si>
  <si>
    <t>acide organique</t>
  </si>
  <si>
    <t>polyols</t>
  </si>
  <si>
    <t>fibres</t>
  </si>
  <si>
    <t>cal/100g</t>
  </si>
  <si>
    <t>kJ/g</t>
  </si>
  <si>
    <t>kJ/100g</t>
  </si>
  <si>
    <t>J/g</t>
  </si>
  <si>
    <t>kcal/g*</t>
  </si>
  <si>
    <t>*source : « The Food Labelling Regulations 1996 » [archive], sur www.legislation.gov.uk (consulté le 11 janvier 2017) cité dans Wikipédia</t>
  </si>
  <si>
    <t>1kcal</t>
  </si>
  <si>
    <t>glucides</t>
  </si>
  <si>
    <t>swifter</t>
  </si>
  <si>
    <t>sans</t>
  </si>
  <si>
    <t>npartitions</t>
  </si>
  <si>
    <t xml:space="preserve">tous nuls : , </t>
  </si>
  <si>
    <t xml:space="preserve">au moins un remplis : </t>
  </si>
  <si>
    <t xml:space="preserve"> partiellement rempli :  </t>
  </si>
  <si>
    <t xml:space="preserve">tous remplis :  </t>
  </si>
  <si>
    <t xml:space="preserve">remplis et pas remplis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</si>
</sst>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indexed="64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62839020122485"/>
          <c:y val="6.0370684433676561E-2"/>
          <c:w val="0.75072572178477692"/>
          <c:h val="0.75169172035313769"/>
        </c:manualLayout>
      </c:layout>
      <c:scatterChart>
        <c:scatterStyle val="lineMarker"/>
        <c:varyColors val="0"/>
        <c:ser>
          <c:idx val="0"/>
          <c:order val="0"/>
          <c:tx>
            <c:v>apply</c:v>
          </c:tx>
          <c:xVal>
            <c:numRef>
              <c:f>Feuil2!$C$3:$C$10</c:f>
              <c:numCache>
                <c:formatCode>General</c:formatCode>
                <c:ptCount val="8"/>
                <c:pt idx="0">
                  <c:v>25000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4000000</c:v>
                </c:pt>
              </c:numCache>
            </c:numRef>
          </c:xVal>
          <c:yVal>
            <c:numRef>
              <c:f>Feuil2!$F$3:$F$10</c:f>
              <c:numCache>
                <c:formatCode>General</c:formatCode>
                <c:ptCount val="8"/>
                <c:pt idx="0">
                  <c:v>28.92</c:v>
                </c:pt>
                <c:pt idx="1">
                  <c:v>29.48</c:v>
                </c:pt>
                <c:pt idx="2">
                  <c:v>26.8</c:v>
                </c:pt>
                <c:pt idx="3">
                  <c:v>27.733333333333334</c:v>
                </c:pt>
                <c:pt idx="4">
                  <c:v>27.4</c:v>
                </c:pt>
                <c:pt idx="5">
                  <c:v>26.8</c:v>
                </c:pt>
                <c:pt idx="6">
                  <c:v>27.9</c:v>
                </c:pt>
                <c:pt idx="7">
                  <c:v>28.25</c:v>
                </c:pt>
              </c:numCache>
            </c:numRef>
          </c:yVal>
          <c:smooth val="0"/>
        </c:ser>
        <c:ser>
          <c:idx val="1"/>
          <c:order val="1"/>
          <c:tx>
            <c:v>swifter.apply</c:v>
          </c:tx>
          <c:xVal>
            <c:numRef>
              <c:f>Feuil2!$C$3:$C$10</c:f>
              <c:numCache>
                <c:formatCode>General</c:formatCode>
                <c:ptCount val="8"/>
                <c:pt idx="0">
                  <c:v>25000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4000000</c:v>
                </c:pt>
              </c:numCache>
            </c:numRef>
          </c:xVal>
          <c:yVal>
            <c:numRef>
              <c:f>Feuil2!$G$3:$G$10</c:f>
              <c:numCache>
                <c:formatCode>General</c:formatCode>
                <c:ptCount val="8"/>
                <c:pt idx="0">
                  <c:v>45.6</c:v>
                </c:pt>
                <c:pt idx="1">
                  <c:v>48.4</c:v>
                </c:pt>
                <c:pt idx="2">
                  <c:v>29.2</c:v>
                </c:pt>
                <c:pt idx="3">
                  <c:v>24.666666666666668</c:v>
                </c:pt>
                <c:pt idx="4">
                  <c:v>21.8</c:v>
                </c:pt>
                <c:pt idx="5">
                  <c:v>19.666666666666668</c:v>
                </c:pt>
                <c:pt idx="6">
                  <c:v>18.8</c:v>
                </c:pt>
                <c:pt idx="7">
                  <c:v>15.5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9520"/>
        <c:axId val="157898944"/>
      </c:scatterChart>
      <c:valAx>
        <c:axId val="157899520"/>
        <c:scaling>
          <c:orientation val="minMax"/>
          <c:max val="45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 de lignes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7898944"/>
        <c:crosses val="autoZero"/>
        <c:crossBetween val="midCat"/>
        <c:dispUnits>
          <c:builtInUnit val="millions"/>
        </c:dispUnits>
      </c:valAx>
      <c:valAx>
        <c:axId val="15789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de calcul par ligne (µs)</a:t>
                </a:r>
              </a:p>
            </c:rich>
          </c:tx>
          <c:layout>
            <c:manualLayout>
              <c:xMode val="edge"/>
              <c:yMode val="edge"/>
              <c:x val="1.7049650043744535E-2"/>
              <c:y val="7.279079345851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57899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094356955380577"/>
          <c:y val="5.3753621706377611E-2"/>
          <c:w val="0.34127865266841645"/>
          <c:h val="0.1305879946824828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190499</xdr:rowOff>
    </xdr:from>
    <xdr:to>
      <xdr:col>14</xdr:col>
      <xdr:colOff>114300</xdr:colOff>
      <xdr:row>17</xdr:row>
      <xdr:rowOff>47624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J13" sqref="J13"/>
    </sheetView>
  </sheetViews>
  <sheetFormatPr baseColWidth="10" defaultRowHeight="15" x14ac:dyDescent="0.25"/>
  <cols>
    <col min="1" max="1" width="19.5703125" customWidth="1"/>
    <col min="2" max="2" width="11.42578125" style="5"/>
    <col min="4" max="5" width="11.42578125" style="5"/>
    <col min="7" max="8" width="11.42578125" style="5"/>
  </cols>
  <sheetData>
    <row r="1" spans="1:9" x14ac:dyDescent="0.25">
      <c r="A1" t="s">
        <v>13</v>
      </c>
    </row>
    <row r="3" spans="1:9" ht="15.75" thickBot="1" x14ac:dyDescent="0.3"/>
    <row r="4" spans="1:9" ht="15.75" thickBot="1" x14ac:dyDescent="0.3">
      <c r="B4" s="9" t="s">
        <v>11</v>
      </c>
      <c r="C4" s="11" t="s">
        <v>9</v>
      </c>
      <c r="D4" s="11" t="s">
        <v>1</v>
      </c>
      <c r="E4" s="11" t="s">
        <v>12</v>
      </c>
      <c r="F4" s="15" t="s">
        <v>10</v>
      </c>
      <c r="G4" s="11" t="s">
        <v>8</v>
      </c>
      <c r="H4" s="19" t="s">
        <v>0</v>
      </c>
    </row>
    <row r="5" spans="1:9" ht="15.75" thickBot="1" x14ac:dyDescent="0.3">
      <c r="A5" t="s">
        <v>14</v>
      </c>
      <c r="B5" s="12">
        <f>4184*E5</f>
        <v>4184</v>
      </c>
      <c r="C5" s="10">
        <f>B5/1000</f>
        <v>4.1840000000000002</v>
      </c>
      <c r="D5" s="10">
        <f t="shared" ref="D5:D12" si="0">E5*1000</f>
        <v>1000</v>
      </c>
      <c r="E5" s="11">
        <v>1</v>
      </c>
      <c r="F5" s="16">
        <f>C5*100</f>
        <v>418.40000000000003</v>
      </c>
      <c r="G5" s="10">
        <f>D5*100</f>
        <v>100000</v>
      </c>
      <c r="H5" s="20">
        <f>E5*100</f>
        <v>100</v>
      </c>
    </row>
    <row r="6" spans="1:9" x14ac:dyDescent="0.25">
      <c r="A6" s="6" t="s">
        <v>2</v>
      </c>
      <c r="B6" s="12">
        <f t="shared" ref="B6:B12" si="1">E6*$B$5</f>
        <v>16736</v>
      </c>
      <c r="C6" s="10">
        <f>E6*$C$5</f>
        <v>16.736000000000001</v>
      </c>
      <c r="D6" s="10">
        <f t="shared" si="0"/>
        <v>4000</v>
      </c>
      <c r="E6" s="11">
        <v>4</v>
      </c>
      <c r="F6" s="16">
        <f>$F$5*E6</f>
        <v>1673.6000000000001</v>
      </c>
      <c r="G6" s="10">
        <f>E6*$G$5</f>
        <v>400000</v>
      </c>
      <c r="H6" s="20">
        <f>E6*$H$5</f>
        <v>400</v>
      </c>
    </row>
    <row r="7" spans="1:9" ht="15.75" thickBot="1" x14ac:dyDescent="0.3">
      <c r="A7" s="7" t="s">
        <v>15</v>
      </c>
      <c r="B7" s="1">
        <f t="shared" si="1"/>
        <v>16736</v>
      </c>
      <c r="C7" s="2">
        <f t="shared" ref="C7:C12" si="2">E7*$C$5</f>
        <v>16.736000000000001</v>
      </c>
      <c r="D7" s="2">
        <f t="shared" si="0"/>
        <v>4000</v>
      </c>
      <c r="E7" s="13">
        <v>4</v>
      </c>
      <c r="F7" s="17">
        <f t="shared" ref="F7:F12" si="3">$F$5*E7</f>
        <v>1673.6000000000001</v>
      </c>
      <c r="G7" s="2">
        <f t="shared" ref="G7:G12" si="4">E7*$G$5</f>
        <v>400000</v>
      </c>
      <c r="H7" s="21">
        <f>E7*$H$5</f>
        <v>400</v>
      </c>
    </row>
    <row r="8" spans="1:9" ht="15.75" thickBot="1" x14ac:dyDescent="0.3">
      <c r="A8" s="7" t="s">
        <v>3</v>
      </c>
      <c r="B8" s="1">
        <f t="shared" si="1"/>
        <v>37656</v>
      </c>
      <c r="C8" s="2">
        <f t="shared" si="2"/>
        <v>37.655999999999999</v>
      </c>
      <c r="D8" s="2">
        <f t="shared" si="0"/>
        <v>9000</v>
      </c>
      <c r="E8" s="13">
        <v>9</v>
      </c>
      <c r="F8" s="17">
        <f t="shared" si="3"/>
        <v>3765.6000000000004</v>
      </c>
      <c r="G8" s="2">
        <f t="shared" si="4"/>
        <v>900000</v>
      </c>
      <c r="H8" s="23">
        <f t="shared" ref="H7:H12" si="5">E8*$H$5</f>
        <v>900</v>
      </c>
    </row>
    <row r="9" spans="1:9" x14ac:dyDescent="0.25">
      <c r="A9" s="7" t="s">
        <v>4</v>
      </c>
      <c r="B9" s="1">
        <f t="shared" si="1"/>
        <v>29288</v>
      </c>
      <c r="C9" s="2">
        <f t="shared" si="2"/>
        <v>29.288</v>
      </c>
      <c r="D9" s="2">
        <f t="shared" si="0"/>
        <v>7000</v>
      </c>
      <c r="E9" s="13">
        <v>7</v>
      </c>
      <c r="F9" s="17">
        <f t="shared" si="3"/>
        <v>2928.8</v>
      </c>
      <c r="G9" s="2">
        <f t="shared" si="4"/>
        <v>700000</v>
      </c>
      <c r="H9" s="21">
        <f t="shared" si="5"/>
        <v>700</v>
      </c>
    </row>
    <row r="10" spans="1:9" x14ac:dyDescent="0.25">
      <c r="A10" s="7" t="s">
        <v>5</v>
      </c>
      <c r="B10" s="1">
        <f t="shared" si="1"/>
        <v>12552</v>
      </c>
      <c r="C10" s="2">
        <f t="shared" si="2"/>
        <v>12.552</v>
      </c>
      <c r="D10" s="2">
        <f t="shared" si="0"/>
        <v>3000</v>
      </c>
      <c r="E10" s="13">
        <v>3</v>
      </c>
      <c r="F10" s="17">
        <f t="shared" si="3"/>
        <v>1255.2</v>
      </c>
      <c r="G10" s="2">
        <f t="shared" si="4"/>
        <v>300000</v>
      </c>
      <c r="H10" s="21">
        <f t="shared" si="5"/>
        <v>300</v>
      </c>
    </row>
    <row r="11" spans="1:9" x14ac:dyDescent="0.25">
      <c r="A11" s="7" t="s">
        <v>6</v>
      </c>
      <c r="B11" s="1">
        <f t="shared" si="1"/>
        <v>10041.6</v>
      </c>
      <c r="C11" s="2">
        <f t="shared" si="2"/>
        <v>10.041600000000001</v>
      </c>
      <c r="D11" s="2">
        <f t="shared" si="0"/>
        <v>2400</v>
      </c>
      <c r="E11" s="13">
        <v>2.4</v>
      </c>
      <c r="F11" s="17">
        <f t="shared" si="3"/>
        <v>1004.1600000000001</v>
      </c>
      <c r="G11" s="2">
        <f t="shared" si="4"/>
        <v>240000</v>
      </c>
      <c r="H11" s="21">
        <f t="shared" si="5"/>
        <v>240</v>
      </c>
    </row>
    <row r="12" spans="1:9" ht="15.75" thickBot="1" x14ac:dyDescent="0.3">
      <c r="A12" s="8" t="s">
        <v>7</v>
      </c>
      <c r="B12" s="3">
        <f t="shared" si="1"/>
        <v>7949.5999999999995</v>
      </c>
      <c r="C12" s="4">
        <f t="shared" si="2"/>
        <v>7.9496000000000002</v>
      </c>
      <c r="D12" s="4">
        <f t="shared" si="0"/>
        <v>1900</v>
      </c>
      <c r="E12" s="14">
        <v>1.9</v>
      </c>
      <c r="F12" s="18">
        <f t="shared" si="3"/>
        <v>794.96</v>
      </c>
      <c r="G12" s="4">
        <f t="shared" si="4"/>
        <v>190000</v>
      </c>
      <c r="H12" s="22">
        <f t="shared" si="5"/>
        <v>190</v>
      </c>
    </row>
    <row r="15" spans="1:9" x14ac:dyDescent="0.25">
      <c r="G15" s="5" t="s">
        <v>19</v>
      </c>
      <c r="I15">
        <v>258749</v>
      </c>
    </row>
    <row r="16" spans="1:9" x14ac:dyDescent="0.25">
      <c r="G16" s="5" t="s">
        <v>20</v>
      </c>
      <c r="I16" s="24">
        <v>1100158</v>
      </c>
    </row>
    <row r="17" spans="7:9" x14ac:dyDescent="0.25">
      <c r="G17" s="5" t="s">
        <v>21</v>
      </c>
      <c r="I17">
        <v>9524</v>
      </c>
    </row>
    <row r="18" spans="7:9" x14ac:dyDescent="0.25">
      <c r="G18" s="5" t="s">
        <v>22</v>
      </c>
      <c r="I18" s="25">
        <v>1090634</v>
      </c>
    </row>
    <row r="19" spans="7:9" x14ac:dyDescent="0.25">
      <c r="G19" s="5" t="s">
        <v>23</v>
      </c>
      <c r="I19">
        <v>1358907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0"/>
  <sheetViews>
    <sheetView workbookViewId="0">
      <selection activeCell="F16" sqref="F16"/>
    </sheetView>
  </sheetViews>
  <sheetFormatPr baseColWidth="10" defaultRowHeight="15" x14ac:dyDescent="0.25"/>
  <sheetData>
    <row r="2" spans="3:8" x14ac:dyDescent="0.25">
      <c r="D2" t="s">
        <v>17</v>
      </c>
      <c r="E2" t="s">
        <v>16</v>
      </c>
      <c r="F2" t="s">
        <v>17</v>
      </c>
      <c r="G2" t="s">
        <v>16</v>
      </c>
      <c r="H2" t="s">
        <v>18</v>
      </c>
    </row>
    <row r="3" spans="3:8" x14ac:dyDescent="0.25">
      <c r="C3">
        <v>25000</v>
      </c>
      <c r="D3">
        <v>0.72299999999999998</v>
      </c>
      <c r="E3">
        <v>1.1399999999999999</v>
      </c>
      <c r="F3">
        <f>D3*1000000/$C3</f>
        <v>28.92</v>
      </c>
      <c r="G3">
        <f>E3*1000000/$C3</f>
        <v>45.6</v>
      </c>
    </row>
    <row r="4" spans="3:8" x14ac:dyDescent="0.25">
      <c r="C4">
        <v>250000</v>
      </c>
      <c r="D4">
        <v>7.37</v>
      </c>
      <c r="E4">
        <v>12.1</v>
      </c>
      <c r="F4">
        <f t="shared" ref="F4:F10" si="0">D4*1000000/$C4</f>
        <v>29.48</v>
      </c>
      <c r="G4">
        <f t="shared" ref="G4:G10" si="1">E4*1000000/$C4</f>
        <v>48.4</v>
      </c>
    </row>
    <row r="5" spans="3:8" x14ac:dyDescent="0.25">
      <c r="C5">
        <v>500000</v>
      </c>
      <c r="D5">
        <v>13.4</v>
      </c>
      <c r="E5">
        <v>14.6</v>
      </c>
      <c r="F5">
        <f t="shared" si="0"/>
        <v>26.8</v>
      </c>
      <c r="G5">
        <f t="shared" si="1"/>
        <v>29.2</v>
      </c>
    </row>
    <row r="6" spans="3:8" x14ac:dyDescent="0.25">
      <c r="C6">
        <v>750000</v>
      </c>
      <c r="D6">
        <v>20.8</v>
      </c>
      <c r="E6">
        <v>18.5</v>
      </c>
      <c r="F6">
        <f t="shared" si="0"/>
        <v>27.733333333333334</v>
      </c>
      <c r="G6">
        <f t="shared" si="1"/>
        <v>24.666666666666668</v>
      </c>
      <c r="H6">
        <v>16</v>
      </c>
    </row>
    <row r="7" spans="3:8" x14ac:dyDescent="0.25">
      <c r="C7">
        <v>1000000</v>
      </c>
      <c r="D7">
        <v>27.4</v>
      </c>
      <c r="E7">
        <v>21.8</v>
      </c>
      <c r="F7">
        <f t="shared" si="0"/>
        <v>27.4</v>
      </c>
      <c r="G7">
        <f t="shared" si="1"/>
        <v>21.8</v>
      </c>
    </row>
    <row r="8" spans="3:8" x14ac:dyDescent="0.25">
      <c r="C8">
        <v>1500000</v>
      </c>
      <c r="D8">
        <v>40.200000000000003</v>
      </c>
      <c r="E8">
        <v>29.5</v>
      </c>
      <c r="F8">
        <f t="shared" si="0"/>
        <v>26.8</v>
      </c>
      <c r="G8">
        <f t="shared" si="1"/>
        <v>19.666666666666668</v>
      </c>
      <c r="H8">
        <v>16</v>
      </c>
    </row>
    <row r="9" spans="3:8" x14ac:dyDescent="0.25">
      <c r="C9">
        <v>2000000</v>
      </c>
      <c r="D9">
        <v>55.8</v>
      </c>
      <c r="E9">
        <v>37.6</v>
      </c>
      <c r="F9">
        <f t="shared" si="0"/>
        <v>27.9</v>
      </c>
      <c r="G9">
        <f t="shared" si="1"/>
        <v>18.8</v>
      </c>
    </row>
    <row r="10" spans="3:8" x14ac:dyDescent="0.25">
      <c r="C10">
        <v>4000000</v>
      </c>
      <c r="D10">
        <v>113</v>
      </c>
      <c r="E10">
        <v>62</v>
      </c>
      <c r="F10">
        <f t="shared" si="0"/>
        <v>28.25</v>
      </c>
      <c r="G10">
        <f t="shared" si="1"/>
        <v>15.5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Maryse</dc:creator>
  <cp:lastModifiedBy>Maryse</cp:lastModifiedBy>
  <dcterms:created xsi:type="dcterms:W3CDTF">2020-03-11T10:14:31Z</dcterms:created>
  <dcterms:modified xsi:type="dcterms:W3CDTF">2020-05-05T19:01:22Z</dcterms:modified>
</cp:coreProperties>
</file>