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ke\Atlantis\Values analysis\"/>
    </mc:Choice>
  </mc:AlternateContent>
  <xr:revisionPtr revIDLastSave="0" documentId="8_{52A78F63-F6F7-4B97-8464-B3D20719B43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aw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1" l="1"/>
  <c r="U103" i="1"/>
  <c r="T103" i="1"/>
  <c r="S103" i="1"/>
  <c r="R103" i="1"/>
  <c r="Q103" i="1"/>
  <c r="P103" i="1"/>
  <c r="O103" i="1"/>
  <c r="U102" i="1"/>
  <c r="T102" i="1"/>
  <c r="S102" i="1"/>
  <c r="R102" i="1"/>
  <c r="Q102" i="1"/>
  <c r="P102" i="1"/>
  <c r="O102" i="1"/>
  <c r="U101" i="1"/>
  <c r="T101" i="1"/>
  <c r="S101" i="1"/>
  <c r="R101" i="1"/>
  <c r="Q101" i="1"/>
  <c r="P101" i="1"/>
  <c r="O101" i="1"/>
  <c r="U100" i="1"/>
  <c r="T100" i="1"/>
  <c r="S100" i="1"/>
  <c r="R100" i="1"/>
  <c r="Q100" i="1"/>
  <c r="P100" i="1"/>
  <c r="O100" i="1"/>
  <c r="U99" i="1"/>
  <c r="T99" i="1"/>
  <c r="S99" i="1"/>
  <c r="R99" i="1"/>
  <c r="Q99" i="1"/>
  <c r="P99" i="1"/>
  <c r="O99" i="1"/>
  <c r="U98" i="1"/>
  <c r="T98" i="1"/>
  <c r="S98" i="1"/>
  <c r="R98" i="1"/>
  <c r="Q98" i="1"/>
  <c r="P98" i="1"/>
  <c r="O98" i="1"/>
  <c r="U97" i="1"/>
  <c r="T97" i="1"/>
  <c r="S97" i="1"/>
  <c r="R97" i="1"/>
  <c r="Q97" i="1"/>
  <c r="P97" i="1"/>
  <c r="O97" i="1"/>
  <c r="U96" i="1"/>
  <c r="T96" i="1"/>
  <c r="S96" i="1"/>
  <c r="R96" i="1"/>
  <c r="Q96" i="1"/>
  <c r="P96" i="1"/>
  <c r="O96" i="1"/>
  <c r="U95" i="1"/>
  <c r="T95" i="1"/>
  <c r="S95" i="1"/>
  <c r="R95" i="1"/>
  <c r="Q95" i="1"/>
  <c r="P95" i="1"/>
  <c r="O95" i="1"/>
  <c r="U94" i="1"/>
  <c r="T94" i="1"/>
  <c r="S94" i="1"/>
  <c r="R94" i="1"/>
  <c r="Q94" i="1"/>
  <c r="P94" i="1"/>
  <c r="O94" i="1"/>
  <c r="U93" i="1"/>
  <c r="T93" i="1"/>
  <c r="S93" i="1"/>
  <c r="R93" i="1"/>
  <c r="Q93" i="1"/>
  <c r="P93" i="1"/>
  <c r="O93" i="1"/>
  <c r="U92" i="1"/>
  <c r="T92" i="1"/>
  <c r="S92" i="1"/>
  <c r="R92" i="1"/>
  <c r="Q92" i="1"/>
  <c r="P92" i="1"/>
  <c r="O92" i="1"/>
  <c r="U91" i="1"/>
  <c r="T91" i="1"/>
  <c r="S91" i="1"/>
  <c r="R91" i="1"/>
  <c r="Q91" i="1"/>
  <c r="P91" i="1"/>
  <c r="O91" i="1"/>
  <c r="V91" i="1" s="1"/>
  <c r="U90" i="1"/>
  <c r="T90" i="1"/>
  <c r="S90" i="1"/>
  <c r="R90" i="1"/>
  <c r="Q90" i="1"/>
  <c r="P90" i="1"/>
  <c r="O90" i="1"/>
  <c r="U89" i="1"/>
  <c r="T89" i="1"/>
  <c r="S89" i="1"/>
  <c r="R89" i="1"/>
  <c r="Q89" i="1"/>
  <c r="P89" i="1"/>
  <c r="O89" i="1"/>
  <c r="U88" i="1"/>
  <c r="T88" i="1"/>
  <c r="S88" i="1"/>
  <c r="R88" i="1"/>
  <c r="Q88" i="1"/>
  <c r="P88" i="1"/>
  <c r="O88" i="1"/>
  <c r="U87" i="1"/>
  <c r="T87" i="1"/>
  <c r="S87" i="1"/>
  <c r="R87" i="1"/>
  <c r="Q87" i="1"/>
  <c r="P87" i="1"/>
  <c r="O87" i="1"/>
  <c r="U86" i="1"/>
  <c r="T86" i="1"/>
  <c r="S86" i="1"/>
  <c r="R86" i="1"/>
  <c r="Q86" i="1"/>
  <c r="P86" i="1"/>
  <c r="O86" i="1"/>
  <c r="U85" i="1"/>
  <c r="T85" i="1"/>
  <c r="S85" i="1"/>
  <c r="R85" i="1"/>
  <c r="Q85" i="1"/>
  <c r="P85" i="1"/>
  <c r="O85" i="1"/>
  <c r="U84" i="1"/>
  <c r="T84" i="1"/>
  <c r="S84" i="1"/>
  <c r="R84" i="1"/>
  <c r="Q84" i="1"/>
  <c r="P84" i="1"/>
  <c r="O84" i="1"/>
  <c r="U83" i="1"/>
  <c r="T83" i="1"/>
  <c r="S83" i="1"/>
  <c r="R83" i="1"/>
  <c r="Q83" i="1"/>
  <c r="P83" i="1"/>
  <c r="O83" i="1"/>
  <c r="U82" i="1"/>
  <c r="T82" i="1"/>
  <c r="S82" i="1"/>
  <c r="R82" i="1"/>
  <c r="Q82" i="1"/>
  <c r="P82" i="1"/>
  <c r="O82" i="1"/>
  <c r="U81" i="1"/>
  <c r="T81" i="1"/>
  <c r="S81" i="1"/>
  <c r="R81" i="1"/>
  <c r="Q81" i="1"/>
  <c r="P81" i="1"/>
  <c r="O81" i="1"/>
  <c r="U80" i="1"/>
  <c r="T80" i="1"/>
  <c r="S80" i="1"/>
  <c r="R80" i="1"/>
  <c r="Q80" i="1"/>
  <c r="P80" i="1"/>
  <c r="O80" i="1"/>
  <c r="U79" i="1"/>
  <c r="T79" i="1"/>
  <c r="S79" i="1"/>
  <c r="R79" i="1"/>
  <c r="Q79" i="1"/>
  <c r="P79" i="1"/>
  <c r="O79" i="1"/>
  <c r="U78" i="1"/>
  <c r="T78" i="1"/>
  <c r="S78" i="1"/>
  <c r="R78" i="1"/>
  <c r="Q78" i="1"/>
  <c r="P78" i="1"/>
  <c r="O78" i="1"/>
  <c r="U77" i="1"/>
  <c r="T77" i="1"/>
  <c r="S77" i="1"/>
  <c r="R77" i="1"/>
  <c r="Q77" i="1"/>
  <c r="P77" i="1"/>
  <c r="O77" i="1"/>
  <c r="U76" i="1"/>
  <c r="T76" i="1"/>
  <c r="S76" i="1"/>
  <c r="R76" i="1"/>
  <c r="Q76" i="1"/>
  <c r="P76" i="1"/>
  <c r="O76" i="1"/>
  <c r="U75" i="1"/>
  <c r="T75" i="1"/>
  <c r="S75" i="1"/>
  <c r="R75" i="1"/>
  <c r="Q75" i="1"/>
  <c r="P75" i="1"/>
  <c r="O75" i="1"/>
  <c r="V75" i="1" s="1"/>
  <c r="U74" i="1"/>
  <c r="T74" i="1"/>
  <c r="S74" i="1"/>
  <c r="R74" i="1"/>
  <c r="Q74" i="1"/>
  <c r="P74" i="1"/>
  <c r="O74" i="1"/>
  <c r="U73" i="1"/>
  <c r="T73" i="1"/>
  <c r="S73" i="1"/>
  <c r="R73" i="1"/>
  <c r="Q73" i="1"/>
  <c r="P73" i="1"/>
  <c r="O73" i="1"/>
  <c r="U72" i="1"/>
  <c r="T72" i="1"/>
  <c r="S72" i="1"/>
  <c r="R72" i="1"/>
  <c r="Q72" i="1"/>
  <c r="P72" i="1"/>
  <c r="O72" i="1"/>
  <c r="U71" i="1"/>
  <c r="T71" i="1"/>
  <c r="S71" i="1"/>
  <c r="R71" i="1"/>
  <c r="Q71" i="1"/>
  <c r="P71" i="1"/>
  <c r="O71" i="1"/>
  <c r="U70" i="1"/>
  <c r="T70" i="1"/>
  <c r="S70" i="1"/>
  <c r="R70" i="1"/>
  <c r="Q70" i="1"/>
  <c r="P70" i="1"/>
  <c r="O70" i="1"/>
  <c r="U69" i="1"/>
  <c r="T69" i="1"/>
  <c r="S69" i="1"/>
  <c r="R69" i="1"/>
  <c r="Q69" i="1"/>
  <c r="P69" i="1"/>
  <c r="O69" i="1"/>
  <c r="U68" i="1"/>
  <c r="T68" i="1"/>
  <c r="S68" i="1"/>
  <c r="R68" i="1"/>
  <c r="Q68" i="1"/>
  <c r="P68" i="1"/>
  <c r="O68" i="1"/>
  <c r="U67" i="1"/>
  <c r="T67" i="1"/>
  <c r="S67" i="1"/>
  <c r="R67" i="1"/>
  <c r="Q67" i="1"/>
  <c r="P67" i="1"/>
  <c r="O67" i="1"/>
  <c r="U66" i="1"/>
  <c r="T66" i="1"/>
  <c r="S66" i="1"/>
  <c r="R66" i="1"/>
  <c r="Q66" i="1"/>
  <c r="P66" i="1"/>
  <c r="O66" i="1"/>
  <c r="U65" i="1"/>
  <c r="T65" i="1"/>
  <c r="S65" i="1"/>
  <c r="R65" i="1"/>
  <c r="Q65" i="1"/>
  <c r="P65" i="1"/>
  <c r="O65" i="1"/>
  <c r="U64" i="1"/>
  <c r="T64" i="1"/>
  <c r="S64" i="1"/>
  <c r="R64" i="1"/>
  <c r="Q64" i="1"/>
  <c r="P64" i="1"/>
  <c r="O64" i="1"/>
  <c r="U63" i="1"/>
  <c r="T63" i="1"/>
  <c r="S63" i="1"/>
  <c r="R63" i="1"/>
  <c r="Q63" i="1"/>
  <c r="P63" i="1"/>
  <c r="O63" i="1"/>
  <c r="U62" i="1"/>
  <c r="T62" i="1"/>
  <c r="S62" i="1"/>
  <c r="R62" i="1"/>
  <c r="Q62" i="1"/>
  <c r="P62" i="1"/>
  <c r="O62" i="1"/>
  <c r="U61" i="1"/>
  <c r="T61" i="1"/>
  <c r="S61" i="1"/>
  <c r="R61" i="1"/>
  <c r="Q61" i="1"/>
  <c r="P61" i="1"/>
  <c r="O61" i="1"/>
  <c r="U60" i="1"/>
  <c r="T60" i="1"/>
  <c r="S60" i="1"/>
  <c r="R60" i="1"/>
  <c r="Q60" i="1"/>
  <c r="P60" i="1"/>
  <c r="O60" i="1"/>
  <c r="U59" i="1"/>
  <c r="T59" i="1"/>
  <c r="S59" i="1"/>
  <c r="R59" i="1"/>
  <c r="Q59" i="1"/>
  <c r="P59" i="1"/>
  <c r="O59" i="1"/>
  <c r="V59" i="1" s="1"/>
  <c r="U58" i="1"/>
  <c r="T58" i="1"/>
  <c r="S58" i="1"/>
  <c r="R58" i="1"/>
  <c r="Q58" i="1"/>
  <c r="P58" i="1"/>
  <c r="O58" i="1"/>
  <c r="U57" i="1"/>
  <c r="T57" i="1"/>
  <c r="S57" i="1"/>
  <c r="R57" i="1"/>
  <c r="Q57" i="1"/>
  <c r="P57" i="1"/>
  <c r="O57" i="1"/>
  <c r="U56" i="1"/>
  <c r="T56" i="1"/>
  <c r="S56" i="1"/>
  <c r="R56" i="1"/>
  <c r="Q56" i="1"/>
  <c r="P56" i="1"/>
  <c r="O56" i="1"/>
  <c r="U55" i="1"/>
  <c r="T55" i="1"/>
  <c r="S55" i="1"/>
  <c r="R55" i="1"/>
  <c r="Q55" i="1"/>
  <c r="P55" i="1"/>
  <c r="O55" i="1"/>
  <c r="U54" i="1"/>
  <c r="T54" i="1"/>
  <c r="S54" i="1"/>
  <c r="R54" i="1"/>
  <c r="Q54" i="1"/>
  <c r="P54" i="1"/>
  <c r="O54" i="1"/>
  <c r="U53" i="1"/>
  <c r="T53" i="1"/>
  <c r="S53" i="1"/>
  <c r="R53" i="1"/>
  <c r="Q53" i="1"/>
  <c r="P53" i="1"/>
  <c r="O53" i="1"/>
  <c r="U52" i="1"/>
  <c r="T52" i="1"/>
  <c r="S52" i="1"/>
  <c r="R52" i="1"/>
  <c r="Q52" i="1"/>
  <c r="P52" i="1"/>
  <c r="O52" i="1"/>
  <c r="U51" i="1"/>
  <c r="T51" i="1"/>
  <c r="S51" i="1"/>
  <c r="R51" i="1"/>
  <c r="Q51" i="1"/>
  <c r="P51" i="1"/>
  <c r="O51" i="1"/>
  <c r="U50" i="1"/>
  <c r="T50" i="1"/>
  <c r="S50" i="1"/>
  <c r="R50" i="1"/>
  <c r="Q50" i="1"/>
  <c r="P50" i="1"/>
  <c r="O50" i="1"/>
  <c r="U49" i="1"/>
  <c r="T49" i="1"/>
  <c r="S49" i="1"/>
  <c r="R49" i="1"/>
  <c r="Q49" i="1"/>
  <c r="P49" i="1"/>
  <c r="O49" i="1"/>
  <c r="U48" i="1"/>
  <c r="T48" i="1"/>
  <c r="S48" i="1"/>
  <c r="R48" i="1"/>
  <c r="Q48" i="1"/>
  <c r="P48" i="1"/>
  <c r="O48" i="1"/>
  <c r="U47" i="1"/>
  <c r="T47" i="1"/>
  <c r="S47" i="1"/>
  <c r="R47" i="1"/>
  <c r="Q47" i="1"/>
  <c r="P47" i="1"/>
  <c r="O47" i="1"/>
  <c r="U46" i="1"/>
  <c r="T46" i="1"/>
  <c r="S46" i="1"/>
  <c r="R46" i="1"/>
  <c r="Q46" i="1"/>
  <c r="P46" i="1"/>
  <c r="O46" i="1"/>
  <c r="U45" i="1"/>
  <c r="T45" i="1"/>
  <c r="S45" i="1"/>
  <c r="R45" i="1"/>
  <c r="Q45" i="1"/>
  <c r="P45" i="1"/>
  <c r="O45" i="1"/>
  <c r="U44" i="1"/>
  <c r="T44" i="1"/>
  <c r="S44" i="1"/>
  <c r="R44" i="1"/>
  <c r="Q44" i="1"/>
  <c r="P44" i="1"/>
  <c r="O44" i="1"/>
  <c r="U43" i="1"/>
  <c r="T43" i="1"/>
  <c r="S43" i="1"/>
  <c r="R43" i="1"/>
  <c r="Q43" i="1"/>
  <c r="P43" i="1"/>
  <c r="O43" i="1"/>
  <c r="V43" i="1" s="1"/>
  <c r="U42" i="1"/>
  <c r="T42" i="1"/>
  <c r="S42" i="1"/>
  <c r="R42" i="1"/>
  <c r="Q42" i="1"/>
  <c r="P42" i="1"/>
  <c r="O42" i="1"/>
  <c r="U41" i="1"/>
  <c r="T41" i="1"/>
  <c r="S41" i="1"/>
  <c r="R41" i="1"/>
  <c r="Q41" i="1"/>
  <c r="P41" i="1"/>
  <c r="O41" i="1"/>
  <c r="U40" i="1"/>
  <c r="T40" i="1"/>
  <c r="S40" i="1"/>
  <c r="R40" i="1"/>
  <c r="Q40" i="1"/>
  <c r="P40" i="1"/>
  <c r="O40" i="1"/>
  <c r="U39" i="1"/>
  <c r="T39" i="1"/>
  <c r="S39" i="1"/>
  <c r="R39" i="1"/>
  <c r="Q39" i="1"/>
  <c r="P39" i="1"/>
  <c r="O39" i="1"/>
  <c r="U38" i="1"/>
  <c r="T38" i="1"/>
  <c r="S38" i="1"/>
  <c r="R38" i="1"/>
  <c r="Q38" i="1"/>
  <c r="P38" i="1"/>
  <c r="O38" i="1"/>
  <c r="U37" i="1"/>
  <c r="T37" i="1"/>
  <c r="S37" i="1"/>
  <c r="R37" i="1"/>
  <c r="Q37" i="1"/>
  <c r="P37" i="1"/>
  <c r="O37" i="1"/>
  <c r="U36" i="1"/>
  <c r="T36" i="1"/>
  <c r="S36" i="1"/>
  <c r="R36" i="1"/>
  <c r="Q36" i="1"/>
  <c r="P36" i="1"/>
  <c r="O36" i="1"/>
  <c r="U35" i="1"/>
  <c r="T35" i="1"/>
  <c r="S35" i="1"/>
  <c r="R35" i="1"/>
  <c r="Q35" i="1"/>
  <c r="P35" i="1"/>
  <c r="O35" i="1"/>
  <c r="U34" i="1"/>
  <c r="T34" i="1"/>
  <c r="S34" i="1"/>
  <c r="R34" i="1"/>
  <c r="Q34" i="1"/>
  <c r="P34" i="1"/>
  <c r="O34" i="1"/>
  <c r="U33" i="1"/>
  <c r="T33" i="1"/>
  <c r="S33" i="1"/>
  <c r="R33" i="1"/>
  <c r="Q33" i="1"/>
  <c r="P33" i="1"/>
  <c r="O33" i="1"/>
  <c r="U32" i="1"/>
  <c r="T32" i="1"/>
  <c r="S32" i="1"/>
  <c r="R32" i="1"/>
  <c r="Q32" i="1"/>
  <c r="P32" i="1"/>
  <c r="O32" i="1"/>
  <c r="U31" i="1"/>
  <c r="T31" i="1"/>
  <c r="S31" i="1"/>
  <c r="R31" i="1"/>
  <c r="Q31" i="1"/>
  <c r="P31" i="1"/>
  <c r="O31" i="1"/>
  <c r="U30" i="1"/>
  <c r="T30" i="1"/>
  <c r="S30" i="1"/>
  <c r="R30" i="1"/>
  <c r="Q30" i="1"/>
  <c r="P30" i="1"/>
  <c r="O30" i="1"/>
  <c r="U29" i="1"/>
  <c r="T29" i="1"/>
  <c r="S29" i="1"/>
  <c r="R29" i="1"/>
  <c r="Q29" i="1"/>
  <c r="P29" i="1"/>
  <c r="O29" i="1"/>
  <c r="U28" i="1"/>
  <c r="T28" i="1"/>
  <c r="S28" i="1"/>
  <c r="R28" i="1"/>
  <c r="Q28" i="1"/>
  <c r="P28" i="1"/>
  <c r="O28" i="1"/>
  <c r="U27" i="1"/>
  <c r="T27" i="1"/>
  <c r="S27" i="1"/>
  <c r="R27" i="1"/>
  <c r="Q27" i="1"/>
  <c r="P27" i="1"/>
  <c r="O27" i="1"/>
  <c r="V27" i="1" s="1"/>
  <c r="U26" i="1"/>
  <c r="T26" i="1"/>
  <c r="S26" i="1"/>
  <c r="R26" i="1"/>
  <c r="Q26" i="1"/>
  <c r="P26" i="1"/>
  <c r="O26" i="1"/>
  <c r="U25" i="1"/>
  <c r="T25" i="1"/>
  <c r="S25" i="1"/>
  <c r="R25" i="1"/>
  <c r="Q25" i="1"/>
  <c r="P25" i="1"/>
  <c r="O25" i="1"/>
  <c r="U24" i="1"/>
  <c r="T24" i="1"/>
  <c r="S24" i="1"/>
  <c r="R24" i="1"/>
  <c r="Q24" i="1"/>
  <c r="P24" i="1"/>
  <c r="O24" i="1"/>
  <c r="U23" i="1"/>
  <c r="T23" i="1"/>
  <c r="S23" i="1"/>
  <c r="R23" i="1"/>
  <c r="Q23" i="1"/>
  <c r="P23" i="1"/>
  <c r="O23" i="1"/>
  <c r="U22" i="1"/>
  <c r="T22" i="1"/>
  <c r="S22" i="1"/>
  <c r="R22" i="1"/>
  <c r="Q22" i="1"/>
  <c r="P22" i="1"/>
  <c r="O22" i="1"/>
  <c r="U21" i="1"/>
  <c r="T21" i="1"/>
  <c r="S21" i="1"/>
  <c r="R21" i="1"/>
  <c r="Q21" i="1"/>
  <c r="P21" i="1"/>
  <c r="O21" i="1"/>
  <c r="U20" i="1"/>
  <c r="T20" i="1"/>
  <c r="S20" i="1"/>
  <c r="R20" i="1"/>
  <c r="Q20" i="1"/>
  <c r="P20" i="1"/>
  <c r="O20" i="1"/>
  <c r="U19" i="1"/>
  <c r="T19" i="1"/>
  <c r="S19" i="1"/>
  <c r="R19" i="1"/>
  <c r="Q19" i="1"/>
  <c r="P19" i="1"/>
  <c r="O19" i="1"/>
  <c r="U18" i="1"/>
  <c r="T18" i="1"/>
  <c r="S18" i="1"/>
  <c r="R18" i="1"/>
  <c r="Q18" i="1"/>
  <c r="P18" i="1"/>
  <c r="O18" i="1"/>
  <c r="U17" i="1"/>
  <c r="T17" i="1"/>
  <c r="S17" i="1"/>
  <c r="R17" i="1"/>
  <c r="Q17" i="1"/>
  <c r="P17" i="1"/>
  <c r="O17" i="1"/>
  <c r="U16" i="1"/>
  <c r="T16" i="1"/>
  <c r="S16" i="1"/>
  <c r="R16" i="1"/>
  <c r="Q16" i="1"/>
  <c r="P16" i="1"/>
  <c r="O16" i="1"/>
  <c r="U15" i="1"/>
  <c r="T15" i="1"/>
  <c r="S15" i="1"/>
  <c r="R15" i="1"/>
  <c r="Q15" i="1"/>
  <c r="P15" i="1"/>
  <c r="O15" i="1"/>
  <c r="U14" i="1"/>
  <c r="T14" i="1"/>
  <c r="S14" i="1"/>
  <c r="R14" i="1"/>
  <c r="Q14" i="1"/>
  <c r="P14" i="1"/>
  <c r="O14" i="1"/>
  <c r="U13" i="1"/>
  <c r="T13" i="1"/>
  <c r="S13" i="1"/>
  <c r="R13" i="1"/>
  <c r="Q13" i="1"/>
  <c r="P13" i="1"/>
  <c r="O13" i="1"/>
  <c r="U12" i="1"/>
  <c r="T12" i="1"/>
  <c r="S12" i="1"/>
  <c r="R12" i="1"/>
  <c r="Q12" i="1"/>
  <c r="P12" i="1"/>
  <c r="O12" i="1"/>
  <c r="U11" i="1"/>
  <c r="T11" i="1"/>
  <c r="S11" i="1"/>
  <c r="R11" i="1"/>
  <c r="Q11" i="1"/>
  <c r="P11" i="1"/>
  <c r="O11" i="1"/>
  <c r="V11" i="1" s="1"/>
  <c r="U10" i="1"/>
  <c r="T10" i="1"/>
  <c r="S10" i="1"/>
  <c r="R10" i="1"/>
  <c r="Q10" i="1"/>
  <c r="P10" i="1"/>
  <c r="U9" i="1"/>
  <c r="T9" i="1"/>
  <c r="S9" i="1"/>
  <c r="R9" i="1"/>
  <c r="Q9" i="1"/>
  <c r="P9" i="1"/>
  <c r="O9" i="1"/>
  <c r="U8" i="1"/>
  <c r="T8" i="1"/>
  <c r="S8" i="1"/>
  <c r="R8" i="1"/>
  <c r="Q8" i="1"/>
  <c r="P8" i="1"/>
  <c r="O8" i="1"/>
  <c r="U7" i="1"/>
  <c r="T7" i="1"/>
  <c r="S7" i="1"/>
  <c r="R7" i="1"/>
  <c r="Q7" i="1"/>
  <c r="P7" i="1"/>
  <c r="O7" i="1"/>
  <c r="U6" i="1"/>
  <c r="T6" i="1"/>
  <c r="S6" i="1"/>
  <c r="R6" i="1"/>
  <c r="Q6" i="1"/>
  <c r="P6" i="1"/>
  <c r="O6" i="1"/>
  <c r="U5" i="1"/>
  <c r="T5" i="1"/>
  <c r="S5" i="1"/>
  <c r="R5" i="1"/>
  <c r="Q5" i="1"/>
  <c r="P5" i="1"/>
  <c r="O5" i="1"/>
  <c r="U4" i="1"/>
  <c r="T4" i="1"/>
  <c r="S4" i="1"/>
  <c r="R4" i="1"/>
  <c r="Q4" i="1"/>
  <c r="P4" i="1"/>
  <c r="O4" i="1"/>
  <c r="U3" i="1"/>
  <c r="T3" i="1"/>
  <c r="S3" i="1"/>
  <c r="R3" i="1"/>
  <c r="Q3" i="1"/>
  <c r="P3" i="1"/>
  <c r="O3" i="1"/>
  <c r="N3" i="1"/>
  <c r="M3" i="1"/>
  <c r="L3" i="1"/>
  <c r="K3" i="1"/>
  <c r="J3" i="1"/>
  <c r="I3" i="1"/>
  <c r="N103" i="1"/>
  <c r="M103" i="1"/>
  <c r="L103" i="1"/>
  <c r="K103" i="1"/>
  <c r="J103" i="1"/>
  <c r="I103" i="1"/>
  <c r="N102" i="1"/>
  <c r="M102" i="1"/>
  <c r="L102" i="1"/>
  <c r="K102" i="1"/>
  <c r="J102" i="1"/>
  <c r="I102" i="1"/>
  <c r="N101" i="1"/>
  <c r="M101" i="1"/>
  <c r="L101" i="1"/>
  <c r="K101" i="1"/>
  <c r="J101" i="1"/>
  <c r="I101" i="1"/>
  <c r="N100" i="1"/>
  <c r="M100" i="1"/>
  <c r="L100" i="1"/>
  <c r="K100" i="1"/>
  <c r="J100" i="1"/>
  <c r="I100" i="1"/>
  <c r="N99" i="1"/>
  <c r="M99" i="1"/>
  <c r="L99" i="1"/>
  <c r="K99" i="1"/>
  <c r="J99" i="1"/>
  <c r="I99" i="1"/>
  <c r="N98" i="1"/>
  <c r="M98" i="1"/>
  <c r="L98" i="1"/>
  <c r="K98" i="1"/>
  <c r="J98" i="1"/>
  <c r="I98" i="1"/>
  <c r="N97" i="1"/>
  <c r="M97" i="1"/>
  <c r="L97" i="1"/>
  <c r="K97" i="1"/>
  <c r="J97" i="1"/>
  <c r="I97" i="1"/>
  <c r="N96" i="1"/>
  <c r="M96" i="1"/>
  <c r="L96" i="1"/>
  <c r="K96" i="1"/>
  <c r="J96" i="1"/>
  <c r="I96" i="1"/>
  <c r="N95" i="1"/>
  <c r="M95" i="1"/>
  <c r="L95" i="1"/>
  <c r="K95" i="1"/>
  <c r="J95" i="1"/>
  <c r="I95" i="1"/>
  <c r="N94" i="1"/>
  <c r="M94" i="1"/>
  <c r="L94" i="1"/>
  <c r="K94" i="1"/>
  <c r="J94" i="1"/>
  <c r="I94" i="1"/>
  <c r="N93" i="1"/>
  <c r="M93" i="1"/>
  <c r="L93" i="1"/>
  <c r="K93" i="1"/>
  <c r="J93" i="1"/>
  <c r="I93" i="1"/>
  <c r="N92" i="1"/>
  <c r="M92" i="1"/>
  <c r="L92" i="1"/>
  <c r="K92" i="1"/>
  <c r="J92" i="1"/>
  <c r="I92" i="1"/>
  <c r="N91" i="1"/>
  <c r="M91" i="1"/>
  <c r="L91" i="1"/>
  <c r="K91" i="1"/>
  <c r="J91" i="1"/>
  <c r="I91" i="1"/>
  <c r="N90" i="1"/>
  <c r="M90" i="1"/>
  <c r="L90" i="1"/>
  <c r="K90" i="1"/>
  <c r="J90" i="1"/>
  <c r="I90" i="1"/>
  <c r="N89" i="1"/>
  <c r="M89" i="1"/>
  <c r="L89" i="1"/>
  <c r="K89" i="1"/>
  <c r="J89" i="1"/>
  <c r="I89" i="1"/>
  <c r="N88" i="1"/>
  <c r="M88" i="1"/>
  <c r="L88" i="1"/>
  <c r="K88" i="1"/>
  <c r="J88" i="1"/>
  <c r="I88" i="1"/>
  <c r="N87" i="1"/>
  <c r="M87" i="1"/>
  <c r="L87" i="1"/>
  <c r="K87" i="1"/>
  <c r="J87" i="1"/>
  <c r="I87" i="1"/>
  <c r="N86" i="1"/>
  <c r="M86" i="1"/>
  <c r="L86" i="1"/>
  <c r="K86" i="1"/>
  <c r="J86" i="1"/>
  <c r="I86" i="1"/>
  <c r="N85" i="1"/>
  <c r="M85" i="1"/>
  <c r="L85" i="1"/>
  <c r="K85" i="1"/>
  <c r="J85" i="1"/>
  <c r="I85" i="1"/>
  <c r="N84" i="1"/>
  <c r="M84" i="1"/>
  <c r="L84" i="1"/>
  <c r="K84" i="1"/>
  <c r="J84" i="1"/>
  <c r="I84" i="1"/>
  <c r="N83" i="1"/>
  <c r="M83" i="1"/>
  <c r="L83" i="1"/>
  <c r="K83" i="1"/>
  <c r="J83" i="1"/>
  <c r="I83" i="1"/>
  <c r="N82" i="1"/>
  <c r="M82" i="1"/>
  <c r="L82" i="1"/>
  <c r="K82" i="1"/>
  <c r="J82" i="1"/>
  <c r="I82" i="1"/>
  <c r="N81" i="1"/>
  <c r="M81" i="1"/>
  <c r="L81" i="1"/>
  <c r="K81" i="1"/>
  <c r="J81" i="1"/>
  <c r="I81" i="1"/>
  <c r="N80" i="1"/>
  <c r="M80" i="1"/>
  <c r="L80" i="1"/>
  <c r="K80" i="1"/>
  <c r="J80" i="1"/>
  <c r="I80" i="1"/>
  <c r="N79" i="1"/>
  <c r="M79" i="1"/>
  <c r="L79" i="1"/>
  <c r="K79" i="1"/>
  <c r="J79" i="1"/>
  <c r="I79" i="1"/>
  <c r="N78" i="1"/>
  <c r="M78" i="1"/>
  <c r="L78" i="1"/>
  <c r="K78" i="1"/>
  <c r="J78" i="1"/>
  <c r="I78" i="1"/>
  <c r="N77" i="1"/>
  <c r="M77" i="1"/>
  <c r="L77" i="1"/>
  <c r="K77" i="1"/>
  <c r="J77" i="1"/>
  <c r="I77" i="1"/>
  <c r="N76" i="1"/>
  <c r="M76" i="1"/>
  <c r="L76" i="1"/>
  <c r="K76" i="1"/>
  <c r="J76" i="1"/>
  <c r="I76" i="1"/>
  <c r="N75" i="1"/>
  <c r="M75" i="1"/>
  <c r="L75" i="1"/>
  <c r="K75" i="1"/>
  <c r="J75" i="1"/>
  <c r="I75" i="1"/>
  <c r="N74" i="1"/>
  <c r="M74" i="1"/>
  <c r="L74" i="1"/>
  <c r="K74" i="1"/>
  <c r="J74" i="1"/>
  <c r="I74" i="1"/>
  <c r="N73" i="1"/>
  <c r="M73" i="1"/>
  <c r="L73" i="1"/>
  <c r="K73" i="1"/>
  <c r="J73" i="1"/>
  <c r="I73" i="1"/>
  <c r="N72" i="1"/>
  <c r="M72" i="1"/>
  <c r="L72" i="1"/>
  <c r="K72" i="1"/>
  <c r="J72" i="1"/>
  <c r="I72" i="1"/>
  <c r="N71" i="1"/>
  <c r="M71" i="1"/>
  <c r="L71" i="1"/>
  <c r="K71" i="1"/>
  <c r="J71" i="1"/>
  <c r="I71" i="1"/>
  <c r="N70" i="1"/>
  <c r="M70" i="1"/>
  <c r="L70" i="1"/>
  <c r="K70" i="1"/>
  <c r="J70" i="1"/>
  <c r="I70" i="1"/>
  <c r="N69" i="1"/>
  <c r="M69" i="1"/>
  <c r="L69" i="1"/>
  <c r="K69" i="1"/>
  <c r="J69" i="1"/>
  <c r="I69" i="1"/>
  <c r="N68" i="1"/>
  <c r="M68" i="1"/>
  <c r="L68" i="1"/>
  <c r="K68" i="1"/>
  <c r="J68" i="1"/>
  <c r="I68" i="1"/>
  <c r="N67" i="1"/>
  <c r="M67" i="1"/>
  <c r="L67" i="1"/>
  <c r="K67" i="1"/>
  <c r="J67" i="1"/>
  <c r="I67" i="1"/>
  <c r="N66" i="1"/>
  <c r="M66" i="1"/>
  <c r="L66" i="1"/>
  <c r="K66" i="1"/>
  <c r="J66" i="1"/>
  <c r="I66" i="1"/>
  <c r="N65" i="1"/>
  <c r="M65" i="1"/>
  <c r="L65" i="1"/>
  <c r="K65" i="1"/>
  <c r="J65" i="1"/>
  <c r="I65" i="1"/>
  <c r="N64" i="1"/>
  <c r="M64" i="1"/>
  <c r="L64" i="1"/>
  <c r="K64" i="1"/>
  <c r="J64" i="1"/>
  <c r="I64" i="1"/>
  <c r="N63" i="1"/>
  <c r="M63" i="1"/>
  <c r="L63" i="1"/>
  <c r="K63" i="1"/>
  <c r="J63" i="1"/>
  <c r="I63" i="1"/>
  <c r="N62" i="1"/>
  <c r="M62" i="1"/>
  <c r="L62" i="1"/>
  <c r="K62" i="1"/>
  <c r="J62" i="1"/>
  <c r="I62" i="1"/>
  <c r="N61" i="1"/>
  <c r="M61" i="1"/>
  <c r="L61" i="1"/>
  <c r="K61" i="1"/>
  <c r="J61" i="1"/>
  <c r="I61" i="1"/>
  <c r="N60" i="1"/>
  <c r="M60" i="1"/>
  <c r="L60" i="1"/>
  <c r="K60" i="1"/>
  <c r="J60" i="1"/>
  <c r="I60" i="1"/>
  <c r="N59" i="1"/>
  <c r="M59" i="1"/>
  <c r="L59" i="1"/>
  <c r="K59" i="1"/>
  <c r="J59" i="1"/>
  <c r="I59" i="1"/>
  <c r="N58" i="1"/>
  <c r="M58" i="1"/>
  <c r="L58" i="1"/>
  <c r="K58" i="1"/>
  <c r="J58" i="1"/>
  <c r="I58" i="1"/>
  <c r="N57" i="1"/>
  <c r="M57" i="1"/>
  <c r="L57" i="1"/>
  <c r="K57" i="1"/>
  <c r="J57" i="1"/>
  <c r="I57" i="1"/>
  <c r="N56" i="1"/>
  <c r="M56" i="1"/>
  <c r="L56" i="1"/>
  <c r="K56" i="1"/>
  <c r="J56" i="1"/>
  <c r="I56" i="1"/>
  <c r="N55" i="1"/>
  <c r="M55" i="1"/>
  <c r="L55" i="1"/>
  <c r="K55" i="1"/>
  <c r="J55" i="1"/>
  <c r="I55" i="1"/>
  <c r="N54" i="1"/>
  <c r="M54" i="1"/>
  <c r="L54" i="1"/>
  <c r="K54" i="1"/>
  <c r="J54" i="1"/>
  <c r="I54" i="1"/>
  <c r="N53" i="1"/>
  <c r="M53" i="1"/>
  <c r="L53" i="1"/>
  <c r="K53" i="1"/>
  <c r="J53" i="1"/>
  <c r="I53" i="1"/>
  <c r="N52" i="1"/>
  <c r="M52" i="1"/>
  <c r="L52" i="1"/>
  <c r="K52" i="1"/>
  <c r="J52" i="1"/>
  <c r="I52" i="1"/>
  <c r="N51" i="1"/>
  <c r="M51" i="1"/>
  <c r="L51" i="1"/>
  <c r="K51" i="1"/>
  <c r="J51" i="1"/>
  <c r="I51" i="1"/>
  <c r="N50" i="1"/>
  <c r="M50" i="1"/>
  <c r="L50" i="1"/>
  <c r="K50" i="1"/>
  <c r="J50" i="1"/>
  <c r="I50" i="1"/>
  <c r="N49" i="1"/>
  <c r="M49" i="1"/>
  <c r="L49" i="1"/>
  <c r="K49" i="1"/>
  <c r="J49" i="1"/>
  <c r="I49" i="1"/>
  <c r="N48" i="1"/>
  <c r="M48" i="1"/>
  <c r="L48" i="1"/>
  <c r="K48" i="1"/>
  <c r="J48" i="1"/>
  <c r="I48" i="1"/>
  <c r="N47" i="1"/>
  <c r="M47" i="1"/>
  <c r="L47" i="1"/>
  <c r="K47" i="1"/>
  <c r="J47" i="1"/>
  <c r="I47" i="1"/>
  <c r="N46" i="1"/>
  <c r="M46" i="1"/>
  <c r="L46" i="1"/>
  <c r="K46" i="1"/>
  <c r="J46" i="1"/>
  <c r="I46" i="1"/>
  <c r="N45" i="1"/>
  <c r="M45" i="1"/>
  <c r="L45" i="1"/>
  <c r="K45" i="1"/>
  <c r="J45" i="1"/>
  <c r="I45" i="1"/>
  <c r="N44" i="1"/>
  <c r="M44" i="1"/>
  <c r="L44" i="1"/>
  <c r="K44" i="1"/>
  <c r="J44" i="1"/>
  <c r="I44" i="1"/>
  <c r="N43" i="1"/>
  <c r="M43" i="1"/>
  <c r="L43" i="1"/>
  <c r="K43" i="1"/>
  <c r="J43" i="1"/>
  <c r="I43" i="1"/>
  <c r="N42" i="1"/>
  <c r="M42" i="1"/>
  <c r="L42" i="1"/>
  <c r="K42" i="1"/>
  <c r="J42" i="1"/>
  <c r="I42" i="1"/>
  <c r="N41" i="1"/>
  <c r="M41" i="1"/>
  <c r="L41" i="1"/>
  <c r="K41" i="1"/>
  <c r="J41" i="1"/>
  <c r="I41" i="1"/>
  <c r="N40" i="1"/>
  <c r="M40" i="1"/>
  <c r="L40" i="1"/>
  <c r="K40" i="1"/>
  <c r="J40" i="1"/>
  <c r="I40" i="1"/>
  <c r="N39" i="1"/>
  <c r="M39" i="1"/>
  <c r="L39" i="1"/>
  <c r="K39" i="1"/>
  <c r="J39" i="1"/>
  <c r="I39" i="1"/>
  <c r="N38" i="1"/>
  <c r="M38" i="1"/>
  <c r="L38" i="1"/>
  <c r="K38" i="1"/>
  <c r="J38" i="1"/>
  <c r="I38" i="1"/>
  <c r="N37" i="1"/>
  <c r="M37" i="1"/>
  <c r="L37" i="1"/>
  <c r="K37" i="1"/>
  <c r="J37" i="1"/>
  <c r="I37" i="1"/>
  <c r="N36" i="1"/>
  <c r="M36" i="1"/>
  <c r="L36" i="1"/>
  <c r="K36" i="1"/>
  <c r="J36" i="1"/>
  <c r="I36" i="1"/>
  <c r="N35" i="1"/>
  <c r="M35" i="1"/>
  <c r="L35" i="1"/>
  <c r="K35" i="1"/>
  <c r="J35" i="1"/>
  <c r="I35" i="1"/>
  <c r="N34" i="1"/>
  <c r="M34" i="1"/>
  <c r="L34" i="1"/>
  <c r="K34" i="1"/>
  <c r="J34" i="1"/>
  <c r="I34" i="1"/>
  <c r="N33" i="1"/>
  <c r="M33" i="1"/>
  <c r="L33" i="1"/>
  <c r="K33" i="1"/>
  <c r="J33" i="1"/>
  <c r="I33" i="1"/>
  <c r="N32" i="1"/>
  <c r="M32" i="1"/>
  <c r="L32" i="1"/>
  <c r="K32" i="1"/>
  <c r="J32" i="1"/>
  <c r="I32" i="1"/>
  <c r="N31" i="1"/>
  <c r="M31" i="1"/>
  <c r="L31" i="1"/>
  <c r="K31" i="1"/>
  <c r="J31" i="1"/>
  <c r="I31" i="1"/>
  <c r="N30" i="1"/>
  <c r="M30" i="1"/>
  <c r="L30" i="1"/>
  <c r="K30" i="1"/>
  <c r="J30" i="1"/>
  <c r="I30" i="1"/>
  <c r="N29" i="1"/>
  <c r="M29" i="1"/>
  <c r="L29" i="1"/>
  <c r="K29" i="1"/>
  <c r="J29" i="1"/>
  <c r="I29" i="1"/>
  <c r="N28" i="1"/>
  <c r="M28" i="1"/>
  <c r="L28" i="1"/>
  <c r="K28" i="1"/>
  <c r="J28" i="1"/>
  <c r="I28" i="1"/>
  <c r="N27" i="1"/>
  <c r="M27" i="1"/>
  <c r="L27" i="1"/>
  <c r="K27" i="1"/>
  <c r="J27" i="1"/>
  <c r="I27" i="1"/>
  <c r="N26" i="1"/>
  <c r="M26" i="1"/>
  <c r="L26" i="1"/>
  <c r="K26" i="1"/>
  <c r="J26" i="1"/>
  <c r="I26" i="1"/>
  <c r="N25" i="1"/>
  <c r="M25" i="1"/>
  <c r="L25" i="1"/>
  <c r="K25" i="1"/>
  <c r="J25" i="1"/>
  <c r="I25" i="1"/>
  <c r="N24" i="1"/>
  <c r="M24" i="1"/>
  <c r="L24" i="1"/>
  <c r="K24" i="1"/>
  <c r="J24" i="1"/>
  <c r="I24" i="1"/>
  <c r="N23" i="1"/>
  <c r="M23" i="1"/>
  <c r="L23" i="1"/>
  <c r="K23" i="1"/>
  <c r="J23" i="1"/>
  <c r="I23" i="1"/>
  <c r="N22" i="1"/>
  <c r="M22" i="1"/>
  <c r="L22" i="1"/>
  <c r="K22" i="1"/>
  <c r="J22" i="1"/>
  <c r="I22" i="1"/>
  <c r="N21" i="1"/>
  <c r="M21" i="1"/>
  <c r="L21" i="1"/>
  <c r="K21" i="1"/>
  <c r="J21" i="1"/>
  <c r="I21" i="1"/>
  <c r="N20" i="1"/>
  <c r="M20" i="1"/>
  <c r="L20" i="1"/>
  <c r="K20" i="1"/>
  <c r="J20" i="1"/>
  <c r="I20" i="1"/>
  <c r="N19" i="1"/>
  <c r="M19" i="1"/>
  <c r="L19" i="1"/>
  <c r="K19" i="1"/>
  <c r="J19" i="1"/>
  <c r="I19" i="1"/>
  <c r="N18" i="1"/>
  <c r="M18" i="1"/>
  <c r="L18" i="1"/>
  <c r="K18" i="1"/>
  <c r="J18" i="1"/>
  <c r="I18" i="1"/>
  <c r="N17" i="1"/>
  <c r="M17" i="1"/>
  <c r="L17" i="1"/>
  <c r="K17" i="1"/>
  <c r="J17" i="1"/>
  <c r="I17" i="1"/>
  <c r="N16" i="1"/>
  <c r="M16" i="1"/>
  <c r="L16" i="1"/>
  <c r="K16" i="1"/>
  <c r="J16" i="1"/>
  <c r="I16" i="1"/>
  <c r="N15" i="1"/>
  <c r="M15" i="1"/>
  <c r="L15" i="1"/>
  <c r="K15" i="1"/>
  <c r="J15" i="1"/>
  <c r="I15" i="1"/>
  <c r="N14" i="1"/>
  <c r="M14" i="1"/>
  <c r="L14" i="1"/>
  <c r="K14" i="1"/>
  <c r="J14" i="1"/>
  <c r="I14" i="1"/>
  <c r="N13" i="1"/>
  <c r="M13" i="1"/>
  <c r="L13" i="1"/>
  <c r="K13" i="1"/>
  <c r="J13" i="1"/>
  <c r="I13" i="1"/>
  <c r="N12" i="1"/>
  <c r="M12" i="1"/>
  <c r="L12" i="1"/>
  <c r="K12" i="1"/>
  <c r="J12" i="1"/>
  <c r="I12" i="1"/>
  <c r="N11" i="1"/>
  <c r="M11" i="1"/>
  <c r="L11" i="1"/>
  <c r="K11" i="1"/>
  <c r="J11" i="1"/>
  <c r="I11" i="1"/>
  <c r="N10" i="1"/>
  <c r="M10" i="1"/>
  <c r="L10" i="1"/>
  <c r="K10" i="1"/>
  <c r="J10" i="1"/>
  <c r="I10" i="1"/>
  <c r="N9" i="1"/>
  <c r="M9" i="1"/>
  <c r="L9" i="1"/>
  <c r="K9" i="1"/>
  <c r="J9" i="1"/>
  <c r="I9" i="1"/>
  <c r="N8" i="1"/>
  <c r="M8" i="1"/>
  <c r="L8" i="1"/>
  <c r="K8" i="1"/>
  <c r="J8" i="1"/>
  <c r="I8" i="1"/>
  <c r="N7" i="1"/>
  <c r="M7" i="1"/>
  <c r="L7" i="1"/>
  <c r="K7" i="1"/>
  <c r="J7" i="1"/>
  <c r="I7" i="1"/>
  <c r="N6" i="1"/>
  <c r="M6" i="1"/>
  <c r="L6" i="1"/>
  <c r="K6" i="1"/>
  <c r="J6" i="1"/>
  <c r="I6" i="1"/>
  <c r="N5" i="1"/>
  <c r="M5" i="1"/>
  <c r="L5" i="1"/>
  <c r="K5" i="1"/>
  <c r="J5" i="1"/>
  <c r="I5" i="1"/>
  <c r="N4" i="1"/>
  <c r="M4" i="1"/>
  <c r="L4" i="1"/>
  <c r="K4" i="1"/>
  <c r="J4" i="1"/>
  <c r="I4" i="1"/>
  <c r="V41" i="1" l="1"/>
  <c r="W41" i="1" s="1"/>
  <c r="Z41" i="1" s="1"/>
  <c r="V89" i="1"/>
  <c r="W89" i="1" s="1"/>
  <c r="Z89" i="1" s="1"/>
  <c r="V25" i="1"/>
  <c r="W25" i="1" s="1"/>
  <c r="Z25" i="1" s="1"/>
  <c r="V57" i="1"/>
  <c r="W57" i="1" s="1"/>
  <c r="Z57" i="1" s="1"/>
  <c r="V73" i="1"/>
  <c r="W73" i="1" s="1"/>
  <c r="Z73" i="1" s="1"/>
  <c r="V20" i="1"/>
  <c r="W20" i="1" s="1"/>
  <c r="Z20" i="1" s="1"/>
  <c r="V45" i="1"/>
  <c r="W45" i="1" s="1"/>
  <c r="Z45" i="1" s="1"/>
  <c r="V52" i="1"/>
  <c r="W52" i="1" s="1"/>
  <c r="Z52" i="1" s="1"/>
  <c r="V68" i="1"/>
  <c r="W68" i="1" s="1"/>
  <c r="Z68" i="1" s="1"/>
  <c r="V77" i="1"/>
  <c r="W77" i="1" s="1"/>
  <c r="Z77" i="1" s="1"/>
  <c r="V84" i="1"/>
  <c r="W84" i="1" s="1"/>
  <c r="Z84" i="1" s="1"/>
  <c r="V100" i="1"/>
  <c r="W100" i="1" s="1"/>
  <c r="Z100" i="1" s="1"/>
  <c r="V36" i="1"/>
  <c r="W36" i="1" s="1"/>
  <c r="Z36" i="1" s="1"/>
  <c r="V4" i="1"/>
  <c r="W4" i="1" s="1"/>
  <c r="Z4" i="1" s="1"/>
  <c r="V18" i="1"/>
  <c r="W18" i="1" s="1"/>
  <c r="Z18" i="1" s="1"/>
  <c r="V34" i="1"/>
  <c r="W34" i="1" s="1"/>
  <c r="Z34" i="1" s="1"/>
  <c r="V66" i="1"/>
  <c r="W66" i="1" s="1"/>
  <c r="Z66" i="1" s="1"/>
  <c r="V98" i="1"/>
  <c r="W98" i="1" s="1"/>
  <c r="Z98" i="1" s="1"/>
  <c r="V50" i="1"/>
  <c r="W50" i="1" s="1"/>
  <c r="Z50" i="1" s="1"/>
  <c r="V82" i="1"/>
  <c r="W82" i="1" s="1"/>
  <c r="Z82" i="1" s="1"/>
  <c r="V32" i="1"/>
  <c r="W32" i="1" s="1"/>
  <c r="Z32" i="1" s="1"/>
  <c r="V64" i="1"/>
  <c r="W64" i="1" s="1"/>
  <c r="Z64" i="1" s="1"/>
  <c r="V96" i="1"/>
  <c r="W96" i="1" s="1"/>
  <c r="Z96" i="1" s="1"/>
  <c r="V9" i="1"/>
  <c r="W9" i="1" s="1"/>
  <c r="Z9" i="1" s="1"/>
  <c r="V23" i="1"/>
  <c r="W23" i="1" s="1"/>
  <c r="Z23" i="1" s="1"/>
  <c r="V48" i="1"/>
  <c r="W48" i="1" s="1"/>
  <c r="Z48" i="1" s="1"/>
  <c r="V80" i="1"/>
  <c r="W80" i="1" s="1"/>
  <c r="Z80" i="1" s="1"/>
  <c r="V103" i="1"/>
  <c r="W103" i="1" s="1"/>
  <c r="Z103" i="1" s="1"/>
  <c r="V16" i="1"/>
  <c r="W16" i="1" s="1"/>
  <c r="Z16" i="1" s="1"/>
  <c r="V30" i="1"/>
  <c r="W30" i="1" s="1"/>
  <c r="Z30" i="1" s="1"/>
  <c r="V55" i="1"/>
  <c r="W55" i="1" s="1"/>
  <c r="Z55" i="1" s="1"/>
  <c r="V71" i="1"/>
  <c r="W71" i="1" s="1"/>
  <c r="Z71" i="1" s="1"/>
  <c r="V87" i="1"/>
  <c r="W87" i="1" s="1"/>
  <c r="Z87" i="1" s="1"/>
  <c r="V7" i="1"/>
  <c r="W7" i="1" s="1"/>
  <c r="Z7" i="1" s="1"/>
  <c r="V14" i="1"/>
  <c r="W14" i="1" s="1"/>
  <c r="Z14" i="1" s="1"/>
  <c r="V39" i="1"/>
  <c r="W39" i="1" s="1"/>
  <c r="Z39" i="1" s="1"/>
  <c r="V62" i="1"/>
  <c r="W62" i="1" s="1"/>
  <c r="Z62" i="1" s="1"/>
  <c r="V78" i="1"/>
  <c r="W78" i="1" s="1"/>
  <c r="Z78" i="1" s="1"/>
  <c r="V94" i="1"/>
  <c r="W94" i="1" s="1"/>
  <c r="Z94" i="1" s="1"/>
  <c r="V46" i="1"/>
  <c r="W46" i="1" s="1"/>
  <c r="Z46" i="1" s="1"/>
  <c r="V21" i="1"/>
  <c r="W21" i="1" s="1"/>
  <c r="Z21" i="1" s="1"/>
  <c r="V37" i="1"/>
  <c r="W37" i="1" s="1"/>
  <c r="Z37" i="1" s="1"/>
  <c r="V53" i="1"/>
  <c r="W53" i="1" s="1"/>
  <c r="Z53" i="1" s="1"/>
  <c r="V69" i="1"/>
  <c r="W69" i="1" s="1"/>
  <c r="Z69" i="1" s="1"/>
  <c r="V85" i="1"/>
  <c r="W85" i="1" s="1"/>
  <c r="Z85" i="1" s="1"/>
  <c r="V101" i="1"/>
  <c r="W101" i="1" s="1"/>
  <c r="Z101" i="1" s="1"/>
  <c r="V5" i="1"/>
  <c r="W5" i="1" s="1"/>
  <c r="Z5" i="1" s="1"/>
  <c r="V12" i="1"/>
  <c r="W12" i="1" s="1"/>
  <c r="Z12" i="1" s="1"/>
  <c r="V28" i="1"/>
  <c r="W28" i="1" s="1"/>
  <c r="Z28" i="1" s="1"/>
  <c r="V44" i="1"/>
  <c r="W44" i="1" s="1"/>
  <c r="Z44" i="1" s="1"/>
  <c r="V60" i="1"/>
  <c r="W60" i="1" s="1"/>
  <c r="Z60" i="1" s="1"/>
  <c r="V76" i="1"/>
  <c r="W76" i="1" s="1"/>
  <c r="Z76" i="1" s="1"/>
  <c r="V92" i="1"/>
  <c r="W92" i="1" s="1"/>
  <c r="Z92" i="1" s="1"/>
  <c r="V19" i="1"/>
  <c r="W19" i="1" s="1"/>
  <c r="Z19" i="1" s="1"/>
  <c r="V35" i="1"/>
  <c r="W35" i="1" s="1"/>
  <c r="Z35" i="1" s="1"/>
  <c r="V51" i="1"/>
  <c r="W51" i="1" s="1"/>
  <c r="Z51" i="1" s="1"/>
  <c r="V67" i="1"/>
  <c r="W67" i="1" s="1"/>
  <c r="Z67" i="1" s="1"/>
  <c r="V83" i="1"/>
  <c r="W83" i="1" s="1"/>
  <c r="Z83" i="1" s="1"/>
  <c r="V99" i="1"/>
  <c r="W99" i="1" s="1"/>
  <c r="Z99" i="1" s="1"/>
  <c r="V24" i="1"/>
  <c r="W24" i="1" s="1"/>
  <c r="Z24" i="1" s="1"/>
  <c r="V40" i="1"/>
  <c r="W40" i="1" s="1"/>
  <c r="Z40" i="1" s="1"/>
  <c r="V56" i="1"/>
  <c r="W56" i="1" s="1"/>
  <c r="Z56" i="1" s="1"/>
  <c r="V72" i="1"/>
  <c r="W72" i="1" s="1"/>
  <c r="Z72" i="1" s="1"/>
  <c r="V88" i="1"/>
  <c r="W88" i="1" s="1"/>
  <c r="Z88" i="1" s="1"/>
  <c r="V8" i="1"/>
  <c r="W8" i="1" s="1"/>
  <c r="Z8" i="1" s="1"/>
  <c r="V15" i="1"/>
  <c r="W15" i="1" s="1"/>
  <c r="Z15" i="1" s="1"/>
  <c r="V22" i="1"/>
  <c r="W22" i="1" s="1"/>
  <c r="Z22" i="1" s="1"/>
  <c r="V31" i="1"/>
  <c r="W31" i="1" s="1"/>
  <c r="Z31" i="1" s="1"/>
  <c r="V38" i="1"/>
  <c r="W38" i="1" s="1"/>
  <c r="Z38" i="1" s="1"/>
  <c r="V47" i="1"/>
  <c r="W47" i="1" s="1"/>
  <c r="Z47" i="1" s="1"/>
  <c r="V54" i="1"/>
  <c r="W54" i="1" s="1"/>
  <c r="Z54" i="1" s="1"/>
  <c r="V63" i="1"/>
  <c r="W63" i="1" s="1"/>
  <c r="Z63" i="1" s="1"/>
  <c r="V70" i="1"/>
  <c r="W70" i="1" s="1"/>
  <c r="Z70" i="1" s="1"/>
  <c r="V79" i="1"/>
  <c r="W79" i="1" s="1"/>
  <c r="Z79" i="1" s="1"/>
  <c r="V86" i="1"/>
  <c r="W86" i="1" s="1"/>
  <c r="Z86" i="1" s="1"/>
  <c r="V95" i="1"/>
  <c r="W95" i="1" s="1"/>
  <c r="Z95" i="1" s="1"/>
  <c r="V102" i="1"/>
  <c r="W102" i="1" s="1"/>
  <c r="Z102" i="1" s="1"/>
  <c r="V10" i="1"/>
  <c r="W10" i="1" s="1"/>
  <c r="Z10" i="1" s="1"/>
  <c r="V6" i="1"/>
  <c r="W6" i="1" s="1"/>
  <c r="Z6" i="1" s="1"/>
  <c r="V13" i="1"/>
  <c r="W13" i="1" s="1"/>
  <c r="Z13" i="1" s="1"/>
  <c r="V29" i="1"/>
  <c r="W29" i="1" s="1"/>
  <c r="Z29" i="1" s="1"/>
  <c r="V61" i="1"/>
  <c r="W61" i="1" s="1"/>
  <c r="Z61" i="1" s="1"/>
  <c r="V93" i="1"/>
  <c r="W93" i="1" s="1"/>
  <c r="Z93" i="1" s="1"/>
  <c r="V3" i="1"/>
  <c r="W3" i="1" s="1"/>
  <c r="V26" i="1"/>
  <c r="W26" i="1" s="1"/>
  <c r="Z26" i="1" s="1"/>
  <c r="V42" i="1"/>
  <c r="W42" i="1" s="1"/>
  <c r="Z42" i="1" s="1"/>
  <c r="V58" i="1"/>
  <c r="W58" i="1" s="1"/>
  <c r="Z58" i="1" s="1"/>
  <c r="V74" i="1"/>
  <c r="W74" i="1" s="1"/>
  <c r="Z74" i="1" s="1"/>
  <c r="V90" i="1"/>
  <c r="W90" i="1" s="1"/>
  <c r="Z90" i="1" s="1"/>
  <c r="V17" i="1"/>
  <c r="W17" i="1" s="1"/>
  <c r="Z17" i="1" s="1"/>
  <c r="V33" i="1"/>
  <c r="W33" i="1" s="1"/>
  <c r="Z33" i="1" s="1"/>
  <c r="V49" i="1"/>
  <c r="W49" i="1" s="1"/>
  <c r="Z49" i="1" s="1"/>
  <c r="V65" i="1"/>
  <c r="W65" i="1" s="1"/>
  <c r="Z65" i="1" s="1"/>
  <c r="V81" i="1"/>
  <c r="W81" i="1" s="1"/>
  <c r="Z81" i="1" s="1"/>
  <c r="V97" i="1"/>
  <c r="W97" i="1" s="1"/>
  <c r="Z97" i="1" s="1"/>
  <c r="W11" i="1"/>
  <c r="Z11" i="1" s="1"/>
  <c r="W27" i="1"/>
  <c r="Z27" i="1" s="1"/>
  <c r="W43" i="1"/>
  <c r="Z43" i="1" s="1"/>
  <c r="W59" i="1"/>
  <c r="Z59" i="1" s="1"/>
  <c r="W75" i="1"/>
  <c r="Z75" i="1" s="1"/>
  <c r="W91" i="1"/>
  <c r="Z91" i="1" s="1"/>
  <c r="Z3" i="1" l="1"/>
  <c r="Y3" i="1"/>
  <c r="Y5" i="1"/>
  <c r="Y8" i="1" s="1"/>
  <c r="AA3" i="1" l="1"/>
  <c r="E3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Y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Smith, Michael</author>
  </authors>
  <commentList>
    <comment ref="A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Smith, Michael:</t>
        </r>
        <r>
          <rPr>
            <sz val="9"/>
            <color indexed="81"/>
            <rFont val="Tahoma"/>
            <family val="2"/>
          </rPr>
          <t xml:space="preserve">
Input information. Includes lowest estimate (Low), highest estimate (High), best estimate (Best), expert confidence that true value lies within the high-low range (CI), Adjusted CI (CI).</t>
        </r>
      </text>
    </comment>
  </commentList>
</comments>
</file>

<file path=xl/sharedStrings.xml><?xml version="1.0" encoding="utf-8"?>
<sst xmlns="http://schemas.openxmlformats.org/spreadsheetml/2006/main" count="25" uniqueCount="25">
  <si>
    <t>Low</t>
  </si>
  <si>
    <t>High</t>
  </si>
  <si>
    <t>Expert</t>
  </si>
  <si>
    <t>x-axis</t>
  </si>
  <si>
    <t>Calculate whether each expert ellipse incroporates x-scores</t>
  </si>
  <si>
    <t>Sum ellipse scores</t>
  </si>
  <si>
    <t>Calculatre centroid</t>
  </si>
  <si>
    <t>Calculate highest level of agreement</t>
  </si>
  <si>
    <t>Find min-max</t>
  </si>
  <si>
    <t>Product ellipse score and x-axis score</t>
  </si>
  <si>
    <t>Spread</t>
  </si>
  <si>
    <t>Average Highest score</t>
  </si>
  <si>
    <t>Port of Trouble Town Authority</t>
  </si>
  <si>
    <t>Ramblers' Greater Trouble Town Forum</t>
  </si>
  <si>
    <t>Atlantean Health Authority</t>
  </si>
  <si>
    <t>Atlantean Water Authority</t>
  </si>
  <si>
    <t>Atlantean Directorate of Archaeology</t>
  </si>
  <si>
    <t>Atlantean Bureau of Education</t>
  </si>
  <si>
    <t>Atlantean Bureau of Recreation</t>
  </si>
  <si>
    <t>Atlantean Area Town Infrastructure Planning Department</t>
  </si>
  <si>
    <t>First Atlanteans Owners Council</t>
  </si>
  <si>
    <t>Lake Danger Partnership</t>
  </si>
  <si>
    <t>Lake Danger Yachting Association</t>
  </si>
  <si>
    <t>Inland Waterways Association and Environment Agency</t>
  </si>
  <si>
    <t>Lake Danger cross-country charioteering association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</si>
</sst>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2" fontId="3" fillId="0" borderId="0" xfId="0" applyNumberFormat="1" applyFont="1"/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2" fontId="2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AU" sz="1200" b="1" i="0" u="none" strike="noStrike" baseline="0">
                <a:effectLst/>
              </a:rPr>
              <a:t>Meaningful occupation</a:t>
            </a:r>
            <a:endParaRPr lang="en-US" sz="1200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'Raw Data'!$G$3:$G$103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'Raw Data'!$V$3:$V$103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3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6</c:v>
                </c:pt>
                <c:pt idx="72">
                  <c:v>6</c:v>
                </c:pt>
                <c:pt idx="73">
                  <c:v>7</c:v>
                </c:pt>
                <c:pt idx="74">
                  <c:v>8</c:v>
                </c:pt>
                <c:pt idx="75">
                  <c:v>7</c:v>
                </c:pt>
                <c:pt idx="76">
                  <c:v>7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8</c:v>
                </c:pt>
                <c:pt idx="91">
                  <c:v>8</c:v>
                </c:pt>
                <c:pt idx="92">
                  <c:v>9</c:v>
                </c:pt>
                <c:pt idx="93">
                  <c:v>9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08-4205-8227-33ACC618F3F2}"/>
            </c:ext>
          </c:extLst>
        </c:ser>
        <c:ser>
          <c:idx val="1"/>
          <c:order val="1"/>
          <c:spPr>
            <a:ln w="15875">
              <a:prstDash val="dash"/>
            </a:ln>
          </c:spPr>
          <c:marker>
            <c:symbol val="none"/>
          </c:marker>
          <c:xVal>
            <c:numRef>
              <c:f>'Raw Data'!$E$3:$E$16</c:f>
              <c:numCache>
                <c:formatCode>General</c:formatCode>
                <c:ptCount val="14"/>
                <c:pt idx="0">
                  <c:v>0.86899999999999999</c:v>
                </c:pt>
                <c:pt idx="1">
                  <c:v>0.86899999999999999</c:v>
                </c:pt>
                <c:pt idx="2">
                  <c:v>0.86899999999999999</c:v>
                </c:pt>
                <c:pt idx="3">
                  <c:v>0.86899999999999999</c:v>
                </c:pt>
                <c:pt idx="4">
                  <c:v>0.86899999999999999</c:v>
                </c:pt>
                <c:pt idx="5">
                  <c:v>0.86899999999999999</c:v>
                </c:pt>
                <c:pt idx="6">
                  <c:v>0.86899999999999999</c:v>
                </c:pt>
                <c:pt idx="7">
                  <c:v>0.86899999999999999</c:v>
                </c:pt>
                <c:pt idx="8">
                  <c:v>0.86899999999999999</c:v>
                </c:pt>
                <c:pt idx="9">
                  <c:v>0.86899999999999999</c:v>
                </c:pt>
                <c:pt idx="10">
                  <c:v>0.86899999999999999</c:v>
                </c:pt>
                <c:pt idx="11">
                  <c:v>0.86899999999999999</c:v>
                </c:pt>
                <c:pt idx="12">
                  <c:v>0.86899999999999999</c:v>
                </c:pt>
                <c:pt idx="13">
                  <c:v>0.86899999999999999</c:v>
                </c:pt>
              </c:numCache>
            </c:numRef>
          </c:xVal>
          <c:yVal>
            <c:numRef>
              <c:f>'Raw Data'!$D$3:$D$16</c:f>
              <c:numCache>
                <c:formatCode>0.00</c:formatCode>
                <c:ptCount val="14"/>
                <c:pt idx="0" formatCode="General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08-4205-8227-33ACC618F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805880"/>
        <c:axId val="577216120"/>
      </c:scatterChart>
      <c:valAx>
        <c:axId val="575805880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Importance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77216120"/>
        <c:crosses val="autoZero"/>
        <c:crossBetween val="midCat"/>
      </c:valAx>
      <c:valAx>
        <c:axId val="577216120"/>
        <c:scaling>
          <c:orientation val="minMax"/>
          <c:max val="13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Level of agreement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75805880"/>
        <c:crosses val="autoZero"/>
        <c:crossBetween val="midCat"/>
        <c:majorUnit val="2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449580</xdr:colOff>
      <xdr:row>16</xdr:row>
      <xdr:rowOff>137160</xdr:rowOff>
    </xdr:from>
    <xdr:to>
      <xdr:col>5</xdr:col>
      <xdr:colOff>22860</xdr:colOff>
      <xdr:row>36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3"/>
  <sheetViews>
    <sheetView tabSelected="1" workbookViewId="0">
      <selection activeCell="C16" sqref="C16"/>
    </sheetView>
  </sheetViews>
  <sheetFormatPr defaultRowHeight="13.2" x14ac:dyDescent="0.25"/>
  <cols>
    <col min="1" max="1" width="47.5546875" bestFit="1" customWidth="1"/>
    <col min="4" max="4" width="9.5546875" bestFit="1" customWidth="1"/>
    <col min="6" max="6" width="11.6640625" bestFit="1" customWidth="1"/>
    <col min="22" max="22" width="15.5546875" customWidth="1"/>
    <col min="23" max="23" width="13.88671875" customWidth="1"/>
    <col min="24" max="24" width="35.33203125" bestFit="1" customWidth="1"/>
  </cols>
  <sheetData>
    <row r="1" spans="1:27" x14ac:dyDescent="0.25">
      <c r="I1" s="10" t="s">
        <v>4</v>
      </c>
      <c r="J1" s="10"/>
      <c r="K1" s="10"/>
      <c r="L1" s="10"/>
      <c r="M1" s="10"/>
      <c r="N1" s="10"/>
      <c r="O1" s="9"/>
      <c r="P1" s="9"/>
      <c r="Q1" s="9"/>
      <c r="R1" s="9"/>
      <c r="S1" s="9"/>
      <c r="T1" s="9"/>
      <c r="U1" s="9"/>
    </row>
    <row r="2" spans="1:27" ht="52.8" x14ac:dyDescent="0.25">
      <c r="A2" s="5" t="s">
        <v>2</v>
      </c>
      <c r="B2" s="5" t="s">
        <v>0</v>
      </c>
      <c r="C2" s="5" t="s">
        <v>1</v>
      </c>
      <c r="D2" s="5"/>
      <c r="E2" s="5"/>
      <c r="F2" s="5"/>
      <c r="G2" s="5" t="s">
        <v>3</v>
      </c>
      <c r="H2" s="6"/>
      <c r="I2" s="5">
        <v>1</v>
      </c>
      <c r="J2" s="5">
        <v>2</v>
      </c>
      <c r="K2" s="5">
        <v>3</v>
      </c>
      <c r="L2" s="5">
        <v>4</v>
      </c>
      <c r="M2" s="5">
        <v>5</v>
      </c>
      <c r="N2" s="5">
        <v>6</v>
      </c>
      <c r="O2" s="5">
        <v>7</v>
      </c>
      <c r="P2" s="5">
        <v>8</v>
      </c>
      <c r="Q2" s="5">
        <v>9</v>
      </c>
      <c r="R2" s="5">
        <v>10</v>
      </c>
      <c r="S2" s="5">
        <v>11</v>
      </c>
      <c r="T2" s="5">
        <v>12</v>
      </c>
      <c r="U2" s="5">
        <v>13</v>
      </c>
      <c r="V2" s="7" t="s">
        <v>5</v>
      </c>
      <c r="W2" s="7" t="s">
        <v>9</v>
      </c>
      <c r="AA2" t="s">
        <v>10</v>
      </c>
    </row>
    <row r="3" spans="1:27" x14ac:dyDescent="0.25">
      <c r="A3" t="s">
        <v>12</v>
      </c>
      <c r="B3" s="2">
        <v>0.92</v>
      </c>
      <c r="C3" s="2">
        <v>1</v>
      </c>
      <c r="D3">
        <v>0</v>
      </c>
      <c r="E3">
        <f>$Y$8</f>
        <v>0.86899999999999999</v>
      </c>
      <c r="G3" s="3">
        <v>0</v>
      </c>
      <c r="I3">
        <f>IF(AND($B$3&lt;=$G3,$G3&lt;=$C$3),1,0)</f>
        <v>0</v>
      </c>
      <c r="J3">
        <f>IF(AND($B$4&lt;=$G3,$G3&lt;=$C$4),1,0)</f>
        <v>0</v>
      </c>
      <c r="K3">
        <f>IF(AND($B$5&lt;=$G3,$G3&lt;=$C$5),1,0)</f>
        <v>0</v>
      </c>
      <c r="L3">
        <f>IF(AND($B$6&lt;=$G3,$G3&lt;=$C$6),1,0)</f>
        <v>0</v>
      </c>
      <c r="M3">
        <f>IF(AND($B$7&lt;=$G3,$G3&lt;=$C$7),1,0)</f>
        <v>0</v>
      </c>
      <c r="N3">
        <f>IF(AND($B$8&lt;=$G3,$G3&lt;=$C$8),1,0)</f>
        <v>0</v>
      </c>
      <c r="O3">
        <f>IF(AND($B$9&lt;=$G3,$G3&lt;=$C$9),1,0)</f>
        <v>0</v>
      </c>
      <c r="P3">
        <f>IF(AND($B$10&lt;=$G3,$G3&lt;=$C$10),1,0)</f>
        <v>0</v>
      </c>
      <c r="Q3">
        <f>IF(AND($B$11&lt;=$G3,$G3&lt;=$C$11),1,0)</f>
        <v>0</v>
      </c>
      <c r="R3">
        <f>IF(AND($B$12&lt;=$G3,$G3&lt;=$C$12),1,0)</f>
        <v>0</v>
      </c>
      <c r="S3">
        <f>IF(AND($B$13&lt;=$G3,$G3&lt;=$C$13),1,0)</f>
        <v>0</v>
      </c>
      <c r="T3">
        <f>IF(AND($B$14&lt;=$G3,$G3&lt;=$C$14),1,0)</f>
        <v>0</v>
      </c>
      <c r="U3">
        <f>IF(AND($B$15&lt;=$G3,$G3&lt;=$C$15),1,0)</f>
        <v>0</v>
      </c>
      <c r="V3">
        <f>SUM(I3:U3)</f>
        <v>0</v>
      </c>
      <c r="W3">
        <f>G3*V3</f>
        <v>0</v>
      </c>
      <c r="X3" s="1" t="s">
        <v>6</v>
      </c>
      <c r="Y3" s="3">
        <f>SUM(W3:W103)/SUM(V3:V103)</f>
        <v>0.7967515923566878</v>
      </c>
      <c r="Z3">
        <f>W3*G3</f>
        <v>0</v>
      </c>
      <c r="AA3">
        <f>SQRT(SUM(Z3:Z103)/SUM(V3:V103)-Y3*Y3)</f>
        <v>0.14290755356835208</v>
      </c>
    </row>
    <row r="4" spans="1:27" x14ac:dyDescent="0.25">
      <c r="A4" t="s">
        <v>13</v>
      </c>
      <c r="B4" s="2">
        <v>0.61</v>
      </c>
      <c r="C4" s="2">
        <v>0.8</v>
      </c>
      <c r="D4" s="4">
        <v>1</v>
      </c>
      <c r="E4">
        <f>$Y$8</f>
        <v>0.86899999999999999</v>
      </c>
      <c r="G4" s="3">
        <v>0.01</v>
      </c>
      <c r="I4">
        <f>IF(AND($B$3&lt;=$G4,$G4&lt;=$C$3),1,0)</f>
        <v>0</v>
      </c>
      <c r="J4">
        <f>IF(AND($B$4&lt;=$G4,$G4&lt;=$C$4),1,0)</f>
        <v>0</v>
      </c>
      <c r="K4">
        <f>IF(AND($B$5&lt;=$G4,$G4&lt;=$C$5),1,0)</f>
        <v>0</v>
      </c>
      <c r="L4">
        <f>IF(AND($B$6&lt;=$G4,$G4&lt;=$C$6),1,0)</f>
        <v>0</v>
      </c>
      <c r="M4">
        <f>IF(AND($B$7&lt;=$G4,$G4&lt;=$C$7),1,0)</f>
        <v>0</v>
      </c>
      <c r="N4">
        <f>IF(AND($B$8&lt;=$G4,$G4&lt;=$C$8),1,0)</f>
        <v>0</v>
      </c>
      <c r="O4">
        <f t="shared" ref="O4:O67" si="0">IF(AND($B$9&lt;=$G4,$G4&lt;=$C$9),1,0)</f>
        <v>0</v>
      </c>
      <c r="P4">
        <f t="shared" ref="P4:P67" si="1">IF(AND($B$10&lt;=$G4,$G4&lt;=$C$10),1,0)</f>
        <v>0</v>
      </c>
      <c r="Q4">
        <f t="shared" ref="Q4:Q67" si="2">IF(AND($B$11&lt;=$G4,$G4&lt;=$C$11),1,0)</f>
        <v>0</v>
      </c>
      <c r="R4">
        <f t="shared" ref="R4:R67" si="3">IF(AND($B$12&lt;=$G4,$G4&lt;=$C$12),1,0)</f>
        <v>0</v>
      </c>
      <c r="S4">
        <f t="shared" ref="S4:S67" si="4">IF(AND($B$13&lt;=$G4,$G4&lt;=$C$13),1,0)</f>
        <v>0</v>
      </c>
      <c r="T4">
        <f t="shared" ref="T4:T67" si="5">IF(AND($B$14&lt;=$G4,$G4&lt;=$C$14),1,0)</f>
        <v>0</v>
      </c>
      <c r="U4">
        <f t="shared" ref="U4:U67" si="6">IF(AND($B$15&lt;=$G4,$G4&lt;=$C$15),1,0)</f>
        <v>0</v>
      </c>
      <c r="V4">
        <f t="shared" ref="V4:V67" si="7">SUM(I4:U4)</f>
        <v>0</v>
      </c>
      <c r="W4">
        <f>G4*V4</f>
        <v>0</v>
      </c>
      <c r="Y4" s="3"/>
      <c r="Z4">
        <f>W4*G4</f>
        <v>0</v>
      </c>
    </row>
    <row r="5" spans="1:27" x14ac:dyDescent="0.25">
      <c r="A5" t="s">
        <v>14</v>
      </c>
      <c r="B5" s="2">
        <v>0.65</v>
      </c>
      <c r="C5" s="2">
        <v>1</v>
      </c>
      <c r="D5" s="4">
        <v>2</v>
      </c>
      <c r="E5">
        <f t="shared" ref="E5:E16" si="8">$Y$8</f>
        <v>0.86899999999999999</v>
      </c>
      <c r="G5" s="3">
        <v>0.02</v>
      </c>
      <c r="I5">
        <f t="shared" ref="I5:I68" si="9">IF(AND($B$3&lt;=$G5,$G5&lt;=$C$3),1,0)</f>
        <v>0</v>
      </c>
      <c r="J5">
        <f t="shared" ref="J5:J68" si="10">IF(AND($B$4&lt;=$G5,$G5&lt;=$C$4),1,0)</f>
        <v>0</v>
      </c>
      <c r="K5">
        <f t="shared" ref="K5:K68" si="11">IF(AND($B$5&lt;=$G5,$G5&lt;=$C$5),1,0)</f>
        <v>0</v>
      </c>
      <c r="L5">
        <f t="shared" ref="L5:L68" si="12">IF(AND($B$6&lt;=$G5,$G5&lt;=$C$6),1,0)</f>
        <v>0</v>
      </c>
      <c r="M5">
        <f t="shared" ref="M5:M68" si="13">IF(AND($B$7&lt;=$G5,$G5&lt;=$C$7),1,0)</f>
        <v>0</v>
      </c>
      <c r="N5">
        <f t="shared" ref="N5:N68" si="14">IF(AND($B$8&lt;=$G5,$G5&lt;=$C$8),1,0)</f>
        <v>0</v>
      </c>
      <c r="O5">
        <f t="shared" si="0"/>
        <v>0</v>
      </c>
      <c r="P5">
        <f t="shared" si="1"/>
        <v>0</v>
      </c>
      <c r="Q5">
        <f t="shared" si="2"/>
        <v>0</v>
      </c>
      <c r="R5">
        <f t="shared" si="3"/>
        <v>0</v>
      </c>
      <c r="S5">
        <f t="shared" si="4"/>
        <v>0</v>
      </c>
      <c r="T5">
        <f t="shared" si="5"/>
        <v>0</v>
      </c>
      <c r="U5">
        <f t="shared" si="6"/>
        <v>0</v>
      </c>
      <c r="V5">
        <f t="shared" si="7"/>
        <v>0</v>
      </c>
      <c r="W5">
        <f>G5*V5</f>
        <v>0</v>
      </c>
      <c r="X5" s="1" t="s">
        <v>7</v>
      </c>
      <c r="Y5" s="3">
        <f>MAX(V3:V103)</f>
        <v>9</v>
      </c>
      <c r="Z5">
        <f>W5*G5</f>
        <v>0</v>
      </c>
    </row>
    <row r="6" spans="1:27" x14ac:dyDescent="0.25">
      <c r="A6" t="s">
        <v>15</v>
      </c>
      <c r="B6" s="2">
        <v>0.71</v>
      </c>
      <c r="C6" s="2">
        <v>0.89</v>
      </c>
      <c r="D6" s="4">
        <v>3</v>
      </c>
      <c r="E6">
        <f t="shared" si="8"/>
        <v>0.86899999999999999</v>
      </c>
      <c r="G6" s="3">
        <v>0.03</v>
      </c>
      <c r="I6">
        <f t="shared" si="9"/>
        <v>0</v>
      </c>
      <c r="J6">
        <f t="shared" si="10"/>
        <v>0</v>
      </c>
      <c r="K6">
        <f t="shared" si="11"/>
        <v>0</v>
      </c>
      <c r="L6">
        <f t="shared" si="12"/>
        <v>0</v>
      </c>
      <c r="M6">
        <f t="shared" si="13"/>
        <v>0</v>
      </c>
      <c r="N6">
        <f t="shared" si="14"/>
        <v>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>
        <f t="shared" si="4"/>
        <v>0</v>
      </c>
      <c r="T6">
        <f t="shared" si="5"/>
        <v>0</v>
      </c>
      <c r="U6">
        <f t="shared" si="6"/>
        <v>0</v>
      </c>
      <c r="V6">
        <f t="shared" si="7"/>
        <v>0</v>
      </c>
      <c r="W6">
        <f>G6*V6</f>
        <v>0</v>
      </c>
      <c r="X6" s="1" t="s">
        <v>8</v>
      </c>
      <c r="Y6" s="8">
        <f>INDEX(G3:G103,MATCH(Y5,V3:V103,0),1)</f>
        <v>0.82</v>
      </c>
      <c r="Z6">
        <f>W6*G6</f>
        <v>0</v>
      </c>
    </row>
    <row r="7" spans="1:27" x14ac:dyDescent="0.25">
      <c r="A7" t="s">
        <v>16</v>
      </c>
      <c r="B7" s="2">
        <v>0.73</v>
      </c>
      <c r="C7" s="2">
        <v>1</v>
      </c>
      <c r="D7" s="4">
        <v>4</v>
      </c>
      <c r="E7">
        <f t="shared" si="8"/>
        <v>0.86899999999999999</v>
      </c>
      <c r="G7" s="3">
        <v>0.04</v>
      </c>
      <c r="I7">
        <f t="shared" si="9"/>
        <v>0</v>
      </c>
      <c r="J7">
        <f t="shared" si="10"/>
        <v>0</v>
      </c>
      <c r="K7">
        <f t="shared" si="11"/>
        <v>0</v>
      </c>
      <c r="L7">
        <f t="shared" si="12"/>
        <v>0</v>
      </c>
      <c r="M7">
        <f t="shared" si="13"/>
        <v>0</v>
      </c>
      <c r="N7">
        <f t="shared" si="14"/>
        <v>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>
        <f t="shared" si="4"/>
        <v>0</v>
      </c>
      <c r="T7">
        <f t="shared" si="5"/>
        <v>0</v>
      </c>
      <c r="U7">
        <f t="shared" si="6"/>
        <v>0</v>
      </c>
      <c r="V7">
        <f t="shared" si="7"/>
        <v>0</v>
      </c>
      <c r="W7">
        <f>G7*V7</f>
        <v>0</v>
      </c>
      <c r="Z7">
        <f>W7*G7</f>
        <v>0</v>
      </c>
    </row>
    <row r="8" spans="1:27" x14ac:dyDescent="0.25">
      <c r="A8" t="s">
        <v>17</v>
      </c>
      <c r="B8" s="2">
        <v>0.64</v>
      </c>
      <c r="C8" s="2">
        <v>1</v>
      </c>
      <c r="D8" s="4">
        <v>5</v>
      </c>
      <c r="E8">
        <f t="shared" si="8"/>
        <v>0.86899999999999999</v>
      </c>
      <c r="G8" s="3">
        <v>0.05</v>
      </c>
      <c r="I8">
        <f t="shared" si="9"/>
        <v>0</v>
      </c>
      <c r="J8">
        <f t="shared" si="10"/>
        <v>0</v>
      </c>
      <c r="K8">
        <f t="shared" si="11"/>
        <v>0</v>
      </c>
      <c r="L8">
        <f t="shared" si="12"/>
        <v>0</v>
      </c>
      <c r="M8">
        <f t="shared" si="13"/>
        <v>0</v>
      </c>
      <c r="N8">
        <f t="shared" si="14"/>
        <v>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>
        <f t="shared" si="4"/>
        <v>0</v>
      </c>
      <c r="T8">
        <f t="shared" si="5"/>
        <v>0</v>
      </c>
      <c r="U8">
        <f t="shared" si="6"/>
        <v>0</v>
      </c>
      <c r="V8">
        <f t="shared" si="7"/>
        <v>0</v>
      </c>
      <c r="W8">
        <f>G8*V8</f>
        <v>0</v>
      </c>
      <c r="X8" s="1" t="s">
        <v>11</v>
      </c>
      <c r="Y8">
        <f>AVERAGEIF(V3:V103,Y5,G3:G103)</f>
        <v>0.86899999999999999</v>
      </c>
      <c r="Z8">
        <f>W8*G8</f>
        <v>0</v>
      </c>
    </row>
    <row r="9" spans="1:27" x14ac:dyDescent="0.25">
      <c r="A9" t="s">
        <v>18</v>
      </c>
      <c r="B9" s="2">
        <v>0.81</v>
      </c>
      <c r="C9" s="2">
        <v>1</v>
      </c>
      <c r="D9" s="4">
        <v>6</v>
      </c>
      <c r="E9">
        <f t="shared" si="8"/>
        <v>0.86899999999999999</v>
      </c>
      <c r="G9" s="3">
        <v>0.06</v>
      </c>
      <c r="I9">
        <f t="shared" si="9"/>
        <v>0</v>
      </c>
      <c r="J9">
        <f t="shared" si="10"/>
        <v>0</v>
      </c>
      <c r="K9">
        <f t="shared" si="11"/>
        <v>0</v>
      </c>
      <c r="L9">
        <f t="shared" si="12"/>
        <v>0</v>
      </c>
      <c r="M9">
        <f t="shared" si="13"/>
        <v>0</v>
      </c>
      <c r="N9">
        <f t="shared" si="14"/>
        <v>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>
        <f t="shared" si="4"/>
        <v>0</v>
      </c>
      <c r="T9">
        <f t="shared" si="5"/>
        <v>0</v>
      </c>
      <c r="U9">
        <f t="shared" si="6"/>
        <v>0</v>
      </c>
      <c r="V9">
        <f t="shared" si="7"/>
        <v>0</v>
      </c>
      <c r="W9">
        <f>G9*V9</f>
        <v>0</v>
      </c>
      <c r="Z9">
        <f>W9*G9</f>
        <v>0</v>
      </c>
    </row>
    <row r="10" spans="1:27" x14ac:dyDescent="0.25">
      <c r="A10" t="s">
        <v>19</v>
      </c>
      <c r="B10" s="2">
        <v>0.74</v>
      </c>
      <c r="C10" s="2">
        <v>1</v>
      </c>
      <c r="D10" s="4">
        <v>7</v>
      </c>
      <c r="E10">
        <f t="shared" si="8"/>
        <v>0.86899999999999999</v>
      </c>
      <c r="G10" s="3">
        <v>7.0000000000000007E-2</v>
      </c>
      <c r="I10">
        <f t="shared" si="9"/>
        <v>0</v>
      </c>
      <c r="J10">
        <f t="shared" si="10"/>
        <v>0</v>
      </c>
      <c r="K10">
        <f t="shared" si="11"/>
        <v>0</v>
      </c>
      <c r="L10">
        <f t="shared" si="12"/>
        <v>0</v>
      </c>
      <c r="M10">
        <f t="shared" si="13"/>
        <v>0</v>
      </c>
      <c r="N10">
        <f t="shared" si="14"/>
        <v>0</v>
      </c>
      <c r="O10">
        <f>IF(AND($B$9&lt;=$G10,$G10&lt;=$C$9),1,0)</f>
        <v>0</v>
      </c>
      <c r="P10">
        <f t="shared" si="1"/>
        <v>0</v>
      </c>
      <c r="Q10">
        <f t="shared" si="2"/>
        <v>0</v>
      </c>
      <c r="R10">
        <f t="shared" si="3"/>
        <v>0</v>
      </c>
      <c r="S10">
        <f t="shared" si="4"/>
        <v>0</v>
      </c>
      <c r="T10">
        <f t="shared" si="5"/>
        <v>0</v>
      </c>
      <c r="U10">
        <f t="shared" si="6"/>
        <v>0</v>
      </c>
      <c r="V10">
        <f t="shared" si="7"/>
        <v>0</v>
      </c>
      <c r="W10">
        <f>G10*V10</f>
        <v>0</v>
      </c>
      <c r="Z10">
        <f>W10*G10</f>
        <v>0</v>
      </c>
    </row>
    <row r="11" spans="1:27" x14ac:dyDescent="0.25">
      <c r="A11" t="s">
        <v>20</v>
      </c>
      <c r="B11" s="2">
        <v>0.71</v>
      </c>
      <c r="C11" s="2">
        <v>1</v>
      </c>
      <c r="D11" s="4">
        <v>8</v>
      </c>
      <c r="E11">
        <f t="shared" si="8"/>
        <v>0.86899999999999999</v>
      </c>
      <c r="G11" s="3">
        <v>0.08</v>
      </c>
      <c r="I11">
        <f t="shared" si="9"/>
        <v>0</v>
      </c>
      <c r="J11">
        <f t="shared" si="10"/>
        <v>0</v>
      </c>
      <c r="K11">
        <f t="shared" si="11"/>
        <v>0</v>
      </c>
      <c r="L11">
        <f t="shared" si="12"/>
        <v>0</v>
      </c>
      <c r="M11">
        <f t="shared" si="13"/>
        <v>0</v>
      </c>
      <c r="N11">
        <f t="shared" si="14"/>
        <v>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>
        <f t="shared" si="4"/>
        <v>0</v>
      </c>
      <c r="T11">
        <f t="shared" si="5"/>
        <v>0</v>
      </c>
      <c r="U11">
        <f t="shared" si="6"/>
        <v>0</v>
      </c>
      <c r="V11">
        <f t="shared" si="7"/>
        <v>0</v>
      </c>
      <c r="W11">
        <f>G11*V11</f>
        <v>0</v>
      </c>
      <c r="Z11">
        <f>W11*G11</f>
        <v>0</v>
      </c>
    </row>
    <row r="12" spans="1:27" x14ac:dyDescent="0.25">
      <c r="A12" t="s">
        <v>21</v>
      </c>
      <c r="B12" s="2">
        <v>0.77</v>
      </c>
      <c r="C12" s="2">
        <v>0.93</v>
      </c>
      <c r="D12" s="4">
        <v>9</v>
      </c>
      <c r="E12">
        <f t="shared" si="8"/>
        <v>0.86899999999999999</v>
      </c>
      <c r="G12" s="3">
        <v>0.09</v>
      </c>
      <c r="I12">
        <f t="shared" si="9"/>
        <v>0</v>
      </c>
      <c r="J12">
        <f t="shared" si="10"/>
        <v>0</v>
      </c>
      <c r="K12">
        <f t="shared" si="11"/>
        <v>0</v>
      </c>
      <c r="L12">
        <f t="shared" si="12"/>
        <v>0</v>
      </c>
      <c r="M12">
        <f t="shared" si="13"/>
        <v>0</v>
      </c>
      <c r="N12">
        <f t="shared" si="14"/>
        <v>0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>
        <f t="shared" si="4"/>
        <v>0</v>
      </c>
      <c r="T12">
        <f t="shared" si="5"/>
        <v>0</v>
      </c>
      <c r="U12">
        <f t="shared" si="6"/>
        <v>0</v>
      </c>
      <c r="V12">
        <f t="shared" si="7"/>
        <v>0</v>
      </c>
      <c r="W12">
        <f>G12*V12</f>
        <v>0</v>
      </c>
      <c r="Z12">
        <f>W12*G12</f>
        <v>0</v>
      </c>
    </row>
    <row r="13" spans="1:27" x14ac:dyDescent="0.25">
      <c r="A13" t="s">
        <v>22</v>
      </c>
      <c r="B13" s="2">
        <v>0.44</v>
      </c>
      <c r="C13" s="2">
        <v>0.61</v>
      </c>
      <c r="D13" s="4">
        <v>10</v>
      </c>
      <c r="E13">
        <f t="shared" si="8"/>
        <v>0.86899999999999999</v>
      </c>
      <c r="G13" s="3">
        <v>0.1</v>
      </c>
      <c r="I13">
        <f t="shared" si="9"/>
        <v>0</v>
      </c>
      <c r="J13">
        <f t="shared" si="10"/>
        <v>0</v>
      </c>
      <c r="K13">
        <f t="shared" si="11"/>
        <v>0</v>
      </c>
      <c r="L13">
        <f t="shared" si="12"/>
        <v>0</v>
      </c>
      <c r="M13">
        <f t="shared" si="13"/>
        <v>0</v>
      </c>
      <c r="N13">
        <f t="shared" si="14"/>
        <v>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>
        <f t="shared" si="4"/>
        <v>0</v>
      </c>
      <c r="T13">
        <f t="shared" si="5"/>
        <v>0</v>
      </c>
      <c r="U13">
        <f t="shared" si="6"/>
        <v>0</v>
      </c>
      <c r="V13">
        <f t="shared" si="7"/>
        <v>0</v>
      </c>
      <c r="W13">
        <f>G13*V13</f>
        <v>0</v>
      </c>
      <c r="Z13">
        <f>W13*G13</f>
        <v>0</v>
      </c>
    </row>
    <row r="14" spans="1:27" x14ac:dyDescent="0.25">
      <c r="A14" t="s">
        <v>23</v>
      </c>
      <c r="B14" s="2">
        <v>0.82</v>
      </c>
      <c r="C14" s="2">
        <v>1</v>
      </c>
      <c r="D14" s="4">
        <v>11</v>
      </c>
      <c r="E14">
        <f t="shared" si="8"/>
        <v>0.86899999999999999</v>
      </c>
      <c r="G14" s="3">
        <v>0.11</v>
      </c>
      <c r="I14">
        <f t="shared" si="9"/>
        <v>0</v>
      </c>
      <c r="J14">
        <f t="shared" si="10"/>
        <v>0</v>
      </c>
      <c r="K14">
        <f t="shared" si="11"/>
        <v>0</v>
      </c>
      <c r="L14">
        <f t="shared" si="12"/>
        <v>0</v>
      </c>
      <c r="M14">
        <f t="shared" si="13"/>
        <v>0</v>
      </c>
      <c r="N14">
        <f t="shared" si="14"/>
        <v>0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>
        <f t="shared" si="4"/>
        <v>0</v>
      </c>
      <c r="T14">
        <f t="shared" si="5"/>
        <v>0</v>
      </c>
      <c r="U14">
        <f t="shared" si="6"/>
        <v>0</v>
      </c>
      <c r="V14">
        <f t="shared" si="7"/>
        <v>0</v>
      </c>
      <c r="W14">
        <f>G14*V14</f>
        <v>0</v>
      </c>
      <c r="Z14">
        <f>W14*G14</f>
        <v>0</v>
      </c>
    </row>
    <row r="15" spans="1:27" x14ac:dyDescent="0.25">
      <c r="A15" t="s">
        <v>24</v>
      </c>
      <c r="B15" s="2">
        <v>0.41</v>
      </c>
      <c r="C15" s="2">
        <v>0.74</v>
      </c>
      <c r="D15" s="4">
        <v>12</v>
      </c>
      <c r="E15">
        <f t="shared" si="8"/>
        <v>0.86899999999999999</v>
      </c>
      <c r="G15" s="3">
        <v>0.12</v>
      </c>
      <c r="I15">
        <f t="shared" si="9"/>
        <v>0</v>
      </c>
      <c r="J15">
        <f t="shared" si="10"/>
        <v>0</v>
      </c>
      <c r="K15">
        <f t="shared" si="11"/>
        <v>0</v>
      </c>
      <c r="L15">
        <f t="shared" si="12"/>
        <v>0</v>
      </c>
      <c r="M15">
        <f t="shared" si="13"/>
        <v>0</v>
      </c>
      <c r="N15">
        <f t="shared" si="14"/>
        <v>0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>
        <f t="shared" si="4"/>
        <v>0</v>
      </c>
      <c r="T15">
        <f t="shared" si="5"/>
        <v>0</v>
      </c>
      <c r="U15">
        <f t="shared" si="6"/>
        <v>0</v>
      </c>
      <c r="V15">
        <f t="shared" si="7"/>
        <v>0</v>
      </c>
      <c r="W15">
        <f>G15*V15</f>
        <v>0</v>
      </c>
      <c r="Z15">
        <f>W15*G15</f>
        <v>0</v>
      </c>
    </row>
    <row r="16" spans="1:27" x14ac:dyDescent="0.25">
      <c r="B16" s="2"/>
      <c r="C16" s="2"/>
      <c r="D16" s="4">
        <v>13</v>
      </c>
      <c r="E16">
        <f t="shared" si="8"/>
        <v>0.86899999999999999</v>
      </c>
      <c r="G16" s="3">
        <v>0.13</v>
      </c>
      <c r="I16">
        <f t="shared" si="9"/>
        <v>0</v>
      </c>
      <c r="J16">
        <f t="shared" si="10"/>
        <v>0</v>
      </c>
      <c r="K16">
        <f t="shared" si="11"/>
        <v>0</v>
      </c>
      <c r="L16">
        <f t="shared" si="12"/>
        <v>0</v>
      </c>
      <c r="M16">
        <f t="shared" si="13"/>
        <v>0</v>
      </c>
      <c r="N16">
        <f t="shared" si="14"/>
        <v>0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>
        <f t="shared" si="4"/>
        <v>0</v>
      </c>
      <c r="T16">
        <f t="shared" si="5"/>
        <v>0</v>
      </c>
      <c r="U16">
        <f t="shared" si="6"/>
        <v>0</v>
      </c>
      <c r="V16">
        <f t="shared" si="7"/>
        <v>0</v>
      </c>
      <c r="W16">
        <f>G16*V16</f>
        <v>0</v>
      </c>
      <c r="Z16">
        <f>W16*G16</f>
        <v>0</v>
      </c>
    </row>
    <row r="17" spans="2:26" x14ac:dyDescent="0.25">
      <c r="B17" s="2"/>
      <c r="C17" s="2"/>
      <c r="D17" s="4"/>
      <c r="G17" s="3">
        <v>0.14000000000000001</v>
      </c>
      <c r="I17">
        <f t="shared" si="9"/>
        <v>0</v>
      </c>
      <c r="J17">
        <f t="shared" si="10"/>
        <v>0</v>
      </c>
      <c r="K17">
        <f t="shared" si="11"/>
        <v>0</v>
      </c>
      <c r="L17">
        <f t="shared" si="12"/>
        <v>0</v>
      </c>
      <c r="M17">
        <f t="shared" si="13"/>
        <v>0</v>
      </c>
      <c r="N17">
        <f t="shared" si="14"/>
        <v>0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>
        <f t="shared" si="4"/>
        <v>0</v>
      </c>
      <c r="T17">
        <f t="shared" si="5"/>
        <v>0</v>
      </c>
      <c r="U17">
        <f t="shared" si="6"/>
        <v>0</v>
      </c>
      <c r="V17">
        <f t="shared" si="7"/>
        <v>0</v>
      </c>
      <c r="W17">
        <f>G17*V17</f>
        <v>0</v>
      </c>
      <c r="Z17">
        <f>W17*G17</f>
        <v>0</v>
      </c>
    </row>
    <row r="18" spans="2:26" x14ac:dyDescent="0.25">
      <c r="B18" s="2"/>
      <c r="C18" s="2"/>
      <c r="D18" s="4"/>
      <c r="G18" s="3">
        <v>0.15</v>
      </c>
      <c r="I18">
        <f t="shared" si="9"/>
        <v>0</v>
      </c>
      <c r="J18">
        <f t="shared" si="10"/>
        <v>0</v>
      </c>
      <c r="K18">
        <f t="shared" si="11"/>
        <v>0</v>
      </c>
      <c r="L18">
        <f t="shared" si="12"/>
        <v>0</v>
      </c>
      <c r="M18">
        <f t="shared" si="13"/>
        <v>0</v>
      </c>
      <c r="N18">
        <f t="shared" si="14"/>
        <v>0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>
        <f t="shared" si="4"/>
        <v>0</v>
      </c>
      <c r="T18">
        <f t="shared" si="5"/>
        <v>0</v>
      </c>
      <c r="U18">
        <f t="shared" si="6"/>
        <v>0</v>
      </c>
      <c r="V18">
        <f t="shared" si="7"/>
        <v>0</v>
      </c>
      <c r="W18">
        <f>G18*V18</f>
        <v>0</v>
      </c>
      <c r="Z18">
        <f>W18*G18</f>
        <v>0</v>
      </c>
    </row>
    <row r="19" spans="2:26" x14ac:dyDescent="0.25">
      <c r="B19" s="2"/>
      <c r="C19" s="2"/>
      <c r="D19" s="4"/>
      <c r="G19" s="3">
        <v>0.16</v>
      </c>
      <c r="I19">
        <f t="shared" si="9"/>
        <v>0</v>
      </c>
      <c r="J19">
        <f t="shared" si="10"/>
        <v>0</v>
      </c>
      <c r="K19">
        <f t="shared" si="11"/>
        <v>0</v>
      </c>
      <c r="L19">
        <f t="shared" si="12"/>
        <v>0</v>
      </c>
      <c r="M19">
        <f t="shared" si="13"/>
        <v>0</v>
      </c>
      <c r="N19">
        <f t="shared" si="14"/>
        <v>0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>
        <f t="shared" si="4"/>
        <v>0</v>
      </c>
      <c r="T19">
        <f t="shared" si="5"/>
        <v>0</v>
      </c>
      <c r="U19">
        <f t="shared" si="6"/>
        <v>0</v>
      </c>
      <c r="V19">
        <f t="shared" si="7"/>
        <v>0</v>
      </c>
      <c r="W19">
        <f>G19*V19</f>
        <v>0</v>
      </c>
      <c r="Z19">
        <f>W19*G19</f>
        <v>0</v>
      </c>
    </row>
    <row r="20" spans="2:26" x14ac:dyDescent="0.25">
      <c r="B20" s="2"/>
      <c r="C20" s="2"/>
      <c r="D20" s="4"/>
      <c r="G20" s="3">
        <v>0.17</v>
      </c>
      <c r="I20">
        <f t="shared" si="9"/>
        <v>0</v>
      </c>
      <c r="J20">
        <f t="shared" si="10"/>
        <v>0</v>
      </c>
      <c r="K20">
        <f t="shared" si="11"/>
        <v>0</v>
      </c>
      <c r="L20">
        <f t="shared" si="12"/>
        <v>0</v>
      </c>
      <c r="M20">
        <f t="shared" si="13"/>
        <v>0</v>
      </c>
      <c r="N20">
        <f t="shared" si="14"/>
        <v>0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>
        <f t="shared" si="4"/>
        <v>0</v>
      </c>
      <c r="T20">
        <f t="shared" si="5"/>
        <v>0</v>
      </c>
      <c r="U20">
        <f t="shared" si="6"/>
        <v>0</v>
      </c>
      <c r="V20">
        <f t="shared" si="7"/>
        <v>0</v>
      </c>
      <c r="W20">
        <f>G20*V20</f>
        <v>0</v>
      </c>
      <c r="Z20">
        <f>W20*G20</f>
        <v>0</v>
      </c>
    </row>
    <row r="21" spans="2:26" x14ac:dyDescent="0.25">
      <c r="B21" s="2"/>
      <c r="C21" s="2"/>
      <c r="D21" s="4"/>
      <c r="G21" s="3">
        <v>0.18</v>
      </c>
      <c r="I21">
        <f t="shared" si="9"/>
        <v>0</v>
      </c>
      <c r="J21">
        <f t="shared" si="10"/>
        <v>0</v>
      </c>
      <c r="K21">
        <f t="shared" si="11"/>
        <v>0</v>
      </c>
      <c r="L21">
        <f t="shared" si="12"/>
        <v>0</v>
      </c>
      <c r="M21">
        <f t="shared" si="13"/>
        <v>0</v>
      </c>
      <c r="N21">
        <f t="shared" si="14"/>
        <v>0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>
        <f t="shared" si="4"/>
        <v>0</v>
      </c>
      <c r="T21">
        <f t="shared" si="5"/>
        <v>0</v>
      </c>
      <c r="U21">
        <f t="shared" si="6"/>
        <v>0</v>
      </c>
      <c r="V21">
        <f t="shared" si="7"/>
        <v>0</v>
      </c>
      <c r="W21">
        <f>G21*V21</f>
        <v>0</v>
      </c>
      <c r="Z21">
        <f>W21*G21</f>
        <v>0</v>
      </c>
    </row>
    <row r="22" spans="2:26" x14ac:dyDescent="0.25">
      <c r="B22" s="2"/>
      <c r="C22" s="2"/>
      <c r="D22" s="4"/>
      <c r="G22" s="3">
        <v>0.19</v>
      </c>
      <c r="I22">
        <f t="shared" si="9"/>
        <v>0</v>
      </c>
      <c r="J22">
        <f t="shared" si="10"/>
        <v>0</v>
      </c>
      <c r="K22">
        <f t="shared" si="11"/>
        <v>0</v>
      </c>
      <c r="L22">
        <f t="shared" si="12"/>
        <v>0</v>
      </c>
      <c r="M22">
        <f t="shared" si="13"/>
        <v>0</v>
      </c>
      <c r="N22">
        <f t="shared" si="14"/>
        <v>0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>
        <f t="shared" si="4"/>
        <v>0</v>
      </c>
      <c r="T22">
        <f t="shared" si="5"/>
        <v>0</v>
      </c>
      <c r="U22">
        <f t="shared" si="6"/>
        <v>0</v>
      </c>
      <c r="V22">
        <f t="shared" si="7"/>
        <v>0</v>
      </c>
      <c r="W22">
        <f>G22*V22</f>
        <v>0</v>
      </c>
      <c r="Z22">
        <f>W22*G22</f>
        <v>0</v>
      </c>
    </row>
    <row r="23" spans="2:26" x14ac:dyDescent="0.25">
      <c r="B23" s="2"/>
      <c r="C23" s="2"/>
      <c r="D23" s="4"/>
      <c r="G23" s="3">
        <v>0.2</v>
      </c>
      <c r="I23">
        <f t="shared" si="9"/>
        <v>0</v>
      </c>
      <c r="J23">
        <f t="shared" si="10"/>
        <v>0</v>
      </c>
      <c r="K23">
        <f t="shared" si="11"/>
        <v>0</v>
      </c>
      <c r="L23">
        <f t="shared" si="12"/>
        <v>0</v>
      </c>
      <c r="M23">
        <f t="shared" si="13"/>
        <v>0</v>
      </c>
      <c r="N23">
        <f t="shared" si="14"/>
        <v>0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>
        <f t="shared" si="4"/>
        <v>0</v>
      </c>
      <c r="T23">
        <f t="shared" si="5"/>
        <v>0</v>
      </c>
      <c r="U23">
        <f t="shared" si="6"/>
        <v>0</v>
      </c>
      <c r="V23">
        <f t="shared" si="7"/>
        <v>0</v>
      </c>
      <c r="W23">
        <f>G23*V23</f>
        <v>0</v>
      </c>
      <c r="Z23">
        <f>W23*G23</f>
        <v>0</v>
      </c>
    </row>
    <row r="24" spans="2:26" x14ac:dyDescent="0.25">
      <c r="B24" s="2"/>
      <c r="C24" s="2"/>
      <c r="D24" s="4"/>
      <c r="G24" s="3">
        <v>0.21</v>
      </c>
      <c r="I24">
        <f t="shared" si="9"/>
        <v>0</v>
      </c>
      <c r="J24">
        <f t="shared" si="10"/>
        <v>0</v>
      </c>
      <c r="K24">
        <f t="shared" si="11"/>
        <v>0</v>
      </c>
      <c r="L24">
        <f t="shared" si="12"/>
        <v>0</v>
      </c>
      <c r="M24">
        <f t="shared" si="13"/>
        <v>0</v>
      </c>
      <c r="N24">
        <f t="shared" si="14"/>
        <v>0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>
        <f t="shared" si="4"/>
        <v>0</v>
      </c>
      <c r="T24">
        <f t="shared" si="5"/>
        <v>0</v>
      </c>
      <c r="U24">
        <f t="shared" si="6"/>
        <v>0</v>
      </c>
      <c r="V24">
        <f t="shared" si="7"/>
        <v>0</v>
      </c>
      <c r="W24">
        <f>G24*V24</f>
        <v>0</v>
      </c>
      <c r="Z24">
        <f>W24*G24</f>
        <v>0</v>
      </c>
    </row>
    <row r="25" spans="2:26" x14ac:dyDescent="0.25">
      <c r="G25" s="3">
        <v>0.22</v>
      </c>
      <c r="I25">
        <f t="shared" si="9"/>
        <v>0</v>
      </c>
      <c r="J25">
        <f t="shared" si="10"/>
        <v>0</v>
      </c>
      <c r="K25">
        <f t="shared" si="11"/>
        <v>0</v>
      </c>
      <c r="L25">
        <f t="shared" si="12"/>
        <v>0</v>
      </c>
      <c r="M25">
        <f t="shared" si="13"/>
        <v>0</v>
      </c>
      <c r="N25">
        <f t="shared" si="14"/>
        <v>0</v>
      </c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>
        <f t="shared" si="4"/>
        <v>0</v>
      </c>
      <c r="T25">
        <f t="shared" si="5"/>
        <v>0</v>
      </c>
      <c r="U25">
        <f t="shared" si="6"/>
        <v>0</v>
      </c>
      <c r="V25">
        <f t="shared" si="7"/>
        <v>0</v>
      </c>
      <c r="W25">
        <f>G25*V25</f>
        <v>0</v>
      </c>
      <c r="Z25">
        <f>W25*G25</f>
        <v>0</v>
      </c>
    </row>
    <row r="26" spans="2:26" x14ac:dyDescent="0.25">
      <c r="G26" s="3">
        <v>0.23</v>
      </c>
      <c r="I26">
        <f t="shared" si="9"/>
        <v>0</v>
      </c>
      <c r="J26">
        <f t="shared" si="10"/>
        <v>0</v>
      </c>
      <c r="K26">
        <f t="shared" si="11"/>
        <v>0</v>
      </c>
      <c r="L26">
        <f t="shared" si="12"/>
        <v>0</v>
      </c>
      <c r="M26">
        <f t="shared" si="13"/>
        <v>0</v>
      </c>
      <c r="N26">
        <f t="shared" si="14"/>
        <v>0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>
        <f t="shared" si="4"/>
        <v>0</v>
      </c>
      <c r="T26">
        <f t="shared" si="5"/>
        <v>0</v>
      </c>
      <c r="U26">
        <f t="shared" si="6"/>
        <v>0</v>
      </c>
      <c r="V26">
        <f t="shared" si="7"/>
        <v>0</v>
      </c>
      <c r="W26">
        <f>G26*V26</f>
        <v>0</v>
      </c>
      <c r="Z26">
        <f>W26*G26</f>
        <v>0</v>
      </c>
    </row>
    <row r="27" spans="2:26" x14ac:dyDescent="0.25">
      <c r="G27" s="3">
        <v>0.24</v>
      </c>
      <c r="I27">
        <f t="shared" si="9"/>
        <v>0</v>
      </c>
      <c r="J27">
        <f t="shared" si="10"/>
        <v>0</v>
      </c>
      <c r="K27">
        <f t="shared" si="11"/>
        <v>0</v>
      </c>
      <c r="L27">
        <f t="shared" si="12"/>
        <v>0</v>
      </c>
      <c r="M27">
        <f t="shared" si="13"/>
        <v>0</v>
      </c>
      <c r="N27">
        <f t="shared" si="14"/>
        <v>0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>
        <f t="shared" si="4"/>
        <v>0</v>
      </c>
      <c r="T27">
        <f t="shared" si="5"/>
        <v>0</v>
      </c>
      <c r="U27">
        <f t="shared" si="6"/>
        <v>0</v>
      </c>
      <c r="V27">
        <f t="shared" si="7"/>
        <v>0</v>
      </c>
      <c r="W27">
        <f>G27*V27</f>
        <v>0</v>
      </c>
      <c r="Z27">
        <f>W27*G27</f>
        <v>0</v>
      </c>
    </row>
    <row r="28" spans="2:26" x14ac:dyDescent="0.25">
      <c r="G28" s="3">
        <v>0.25</v>
      </c>
      <c r="I28">
        <f t="shared" si="9"/>
        <v>0</v>
      </c>
      <c r="J28">
        <f t="shared" si="10"/>
        <v>0</v>
      </c>
      <c r="K28">
        <f t="shared" si="11"/>
        <v>0</v>
      </c>
      <c r="L28">
        <f t="shared" si="12"/>
        <v>0</v>
      </c>
      <c r="M28">
        <f t="shared" si="13"/>
        <v>0</v>
      </c>
      <c r="N28">
        <f t="shared" si="14"/>
        <v>0</v>
      </c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>
        <f t="shared" si="4"/>
        <v>0</v>
      </c>
      <c r="T28">
        <f t="shared" si="5"/>
        <v>0</v>
      </c>
      <c r="U28">
        <f t="shared" si="6"/>
        <v>0</v>
      </c>
      <c r="V28">
        <f t="shared" si="7"/>
        <v>0</v>
      </c>
      <c r="W28">
        <f>G28*V28</f>
        <v>0</v>
      </c>
      <c r="Z28">
        <f>W28*G28</f>
        <v>0</v>
      </c>
    </row>
    <row r="29" spans="2:26" x14ac:dyDescent="0.25">
      <c r="G29" s="3">
        <v>0.26</v>
      </c>
      <c r="I29">
        <f t="shared" si="9"/>
        <v>0</v>
      </c>
      <c r="J29">
        <f t="shared" si="10"/>
        <v>0</v>
      </c>
      <c r="K29">
        <f t="shared" si="11"/>
        <v>0</v>
      </c>
      <c r="L29">
        <f t="shared" si="12"/>
        <v>0</v>
      </c>
      <c r="M29">
        <f t="shared" si="13"/>
        <v>0</v>
      </c>
      <c r="N29">
        <f t="shared" si="14"/>
        <v>0</v>
      </c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>
        <f t="shared" si="4"/>
        <v>0</v>
      </c>
      <c r="T29">
        <f t="shared" si="5"/>
        <v>0</v>
      </c>
      <c r="U29">
        <f t="shared" si="6"/>
        <v>0</v>
      </c>
      <c r="V29">
        <f t="shared" si="7"/>
        <v>0</v>
      </c>
      <c r="W29">
        <f>G29*V29</f>
        <v>0</v>
      </c>
      <c r="Z29">
        <f>W29*G29</f>
        <v>0</v>
      </c>
    </row>
    <row r="30" spans="2:26" x14ac:dyDescent="0.25">
      <c r="G30" s="3">
        <v>0.27</v>
      </c>
      <c r="I30">
        <f t="shared" si="9"/>
        <v>0</v>
      </c>
      <c r="J30">
        <f t="shared" si="10"/>
        <v>0</v>
      </c>
      <c r="K30">
        <f t="shared" si="11"/>
        <v>0</v>
      </c>
      <c r="L30">
        <f t="shared" si="12"/>
        <v>0</v>
      </c>
      <c r="M30">
        <f t="shared" si="13"/>
        <v>0</v>
      </c>
      <c r="N30">
        <f t="shared" si="14"/>
        <v>0</v>
      </c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>
        <f t="shared" si="4"/>
        <v>0</v>
      </c>
      <c r="T30">
        <f t="shared" si="5"/>
        <v>0</v>
      </c>
      <c r="U30">
        <f t="shared" si="6"/>
        <v>0</v>
      </c>
      <c r="V30">
        <f t="shared" si="7"/>
        <v>0</v>
      </c>
      <c r="W30">
        <f>G30*V30</f>
        <v>0</v>
      </c>
      <c r="Z30">
        <f>W30*G30</f>
        <v>0</v>
      </c>
    </row>
    <row r="31" spans="2:26" x14ac:dyDescent="0.25">
      <c r="G31" s="3">
        <v>0.28000000000000003</v>
      </c>
      <c r="I31">
        <f t="shared" si="9"/>
        <v>0</v>
      </c>
      <c r="J31">
        <f t="shared" si="10"/>
        <v>0</v>
      </c>
      <c r="K31">
        <f t="shared" si="11"/>
        <v>0</v>
      </c>
      <c r="L31">
        <f t="shared" si="12"/>
        <v>0</v>
      </c>
      <c r="M31">
        <f t="shared" si="13"/>
        <v>0</v>
      </c>
      <c r="N31">
        <f t="shared" si="14"/>
        <v>0</v>
      </c>
      <c r="O31">
        <f t="shared" si="0"/>
        <v>0</v>
      </c>
      <c r="P31">
        <f t="shared" si="1"/>
        <v>0</v>
      </c>
      <c r="Q31">
        <f t="shared" si="2"/>
        <v>0</v>
      </c>
      <c r="R31">
        <f t="shared" si="3"/>
        <v>0</v>
      </c>
      <c r="S31">
        <f t="shared" si="4"/>
        <v>0</v>
      </c>
      <c r="T31">
        <f t="shared" si="5"/>
        <v>0</v>
      </c>
      <c r="U31">
        <f t="shared" si="6"/>
        <v>0</v>
      </c>
      <c r="V31">
        <f t="shared" si="7"/>
        <v>0</v>
      </c>
      <c r="W31">
        <f>G31*V31</f>
        <v>0</v>
      </c>
      <c r="Z31">
        <f>W31*G31</f>
        <v>0</v>
      </c>
    </row>
    <row r="32" spans="2:26" x14ac:dyDescent="0.25">
      <c r="G32" s="3">
        <v>0.28999999999999998</v>
      </c>
      <c r="I32">
        <f t="shared" si="9"/>
        <v>0</v>
      </c>
      <c r="J32">
        <f t="shared" si="10"/>
        <v>0</v>
      </c>
      <c r="K32">
        <f t="shared" si="11"/>
        <v>0</v>
      </c>
      <c r="L32">
        <f t="shared" si="12"/>
        <v>0</v>
      </c>
      <c r="M32">
        <f t="shared" si="13"/>
        <v>0</v>
      </c>
      <c r="N32">
        <f t="shared" si="14"/>
        <v>0</v>
      </c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>
        <f t="shared" si="4"/>
        <v>0</v>
      </c>
      <c r="T32">
        <f t="shared" si="5"/>
        <v>0</v>
      </c>
      <c r="U32">
        <f t="shared" si="6"/>
        <v>0</v>
      </c>
      <c r="V32">
        <f t="shared" si="7"/>
        <v>0</v>
      </c>
      <c r="W32">
        <f>G32*V32</f>
        <v>0</v>
      </c>
      <c r="Z32">
        <f>W32*G32</f>
        <v>0</v>
      </c>
    </row>
    <row r="33" spans="2:26" x14ac:dyDescent="0.25">
      <c r="G33" s="3">
        <v>0.3</v>
      </c>
      <c r="I33">
        <f t="shared" si="9"/>
        <v>0</v>
      </c>
      <c r="J33">
        <f t="shared" si="10"/>
        <v>0</v>
      </c>
      <c r="K33">
        <f t="shared" si="11"/>
        <v>0</v>
      </c>
      <c r="L33">
        <f t="shared" si="12"/>
        <v>0</v>
      </c>
      <c r="M33">
        <f t="shared" si="13"/>
        <v>0</v>
      </c>
      <c r="N33">
        <f t="shared" si="14"/>
        <v>0</v>
      </c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>
        <f t="shared" si="4"/>
        <v>0</v>
      </c>
      <c r="T33">
        <f t="shared" si="5"/>
        <v>0</v>
      </c>
      <c r="U33">
        <f t="shared" si="6"/>
        <v>0</v>
      </c>
      <c r="V33">
        <f t="shared" si="7"/>
        <v>0</v>
      </c>
      <c r="W33">
        <f>G33*V33</f>
        <v>0</v>
      </c>
      <c r="Z33">
        <f>W33*G33</f>
        <v>0</v>
      </c>
    </row>
    <row r="34" spans="2:26" x14ac:dyDescent="0.25">
      <c r="B34" s="1"/>
      <c r="C34" s="1"/>
      <c r="D34" s="1"/>
      <c r="E34" s="1"/>
      <c r="F34" s="1"/>
      <c r="G34" s="3">
        <v>0.31</v>
      </c>
      <c r="I34">
        <f t="shared" si="9"/>
        <v>0</v>
      </c>
      <c r="J34">
        <f t="shared" si="10"/>
        <v>0</v>
      </c>
      <c r="K34">
        <f t="shared" si="11"/>
        <v>0</v>
      </c>
      <c r="L34">
        <f t="shared" si="12"/>
        <v>0</v>
      </c>
      <c r="M34">
        <f t="shared" si="13"/>
        <v>0</v>
      </c>
      <c r="N34">
        <f t="shared" si="14"/>
        <v>0</v>
      </c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>
        <f t="shared" si="4"/>
        <v>0</v>
      </c>
      <c r="T34">
        <f t="shared" si="5"/>
        <v>0</v>
      </c>
      <c r="U34">
        <f t="shared" si="6"/>
        <v>0</v>
      </c>
      <c r="V34">
        <f t="shared" si="7"/>
        <v>0</v>
      </c>
      <c r="W34">
        <f>G34*V34</f>
        <v>0</v>
      </c>
      <c r="Z34">
        <f>W34*G34</f>
        <v>0</v>
      </c>
    </row>
    <row r="35" spans="2:26" x14ac:dyDescent="0.25">
      <c r="G35" s="3">
        <v>0.32</v>
      </c>
      <c r="I35">
        <f t="shared" si="9"/>
        <v>0</v>
      </c>
      <c r="J35">
        <f t="shared" si="10"/>
        <v>0</v>
      </c>
      <c r="K35">
        <f t="shared" si="11"/>
        <v>0</v>
      </c>
      <c r="L35">
        <f t="shared" si="12"/>
        <v>0</v>
      </c>
      <c r="M35">
        <f t="shared" si="13"/>
        <v>0</v>
      </c>
      <c r="N35">
        <f t="shared" si="14"/>
        <v>0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>
        <f t="shared" si="4"/>
        <v>0</v>
      </c>
      <c r="T35">
        <f t="shared" si="5"/>
        <v>0</v>
      </c>
      <c r="U35">
        <f t="shared" si="6"/>
        <v>0</v>
      </c>
      <c r="V35">
        <f t="shared" si="7"/>
        <v>0</v>
      </c>
      <c r="W35">
        <f>G35*V35</f>
        <v>0</v>
      </c>
      <c r="Z35">
        <f>W35*G35</f>
        <v>0</v>
      </c>
    </row>
    <row r="36" spans="2:26" x14ac:dyDescent="0.25">
      <c r="G36" s="3">
        <v>0.33</v>
      </c>
      <c r="I36">
        <f t="shared" si="9"/>
        <v>0</v>
      </c>
      <c r="J36">
        <f t="shared" si="10"/>
        <v>0</v>
      </c>
      <c r="K36">
        <f t="shared" si="11"/>
        <v>0</v>
      </c>
      <c r="L36">
        <f t="shared" si="12"/>
        <v>0</v>
      </c>
      <c r="M36">
        <f t="shared" si="13"/>
        <v>0</v>
      </c>
      <c r="N36">
        <f t="shared" si="14"/>
        <v>0</v>
      </c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>
        <f t="shared" si="4"/>
        <v>0</v>
      </c>
      <c r="T36">
        <f t="shared" si="5"/>
        <v>0</v>
      </c>
      <c r="U36">
        <f t="shared" si="6"/>
        <v>0</v>
      </c>
      <c r="V36">
        <f t="shared" si="7"/>
        <v>0</v>
      </c>
      <c r="W36">
        <f>G36*V36</f>
        <v>0</v>
      </c>
      <c r="Z36">
        <f>W36*G36</f>
        <v>0</v>
      </c>
    </row>
    <row r="37" spans="2:26" x14ac:dyDescent="0.25">
      <c r="G37" s="3">
        <v>0.34</v>
      </c>
      <c r="I37">
        <f t="shared" si="9"/>
        <v>0</v>
      </c>
      <c r="J37">
        <f t="shared" si="10"/>
        <v>0</v>
      </c>
      <c r="K37">
        <f t="shared" si="11"/>
        <v>0</v>
      </c>
      <c r="L37">
        <f t="shared" si="12"/>
        <v>0</v>
      </c>
      <c r="M37">
        <f t="shared" si="13"/>
        <v>0</v>
      </c>
      <c r="N37">
        <f t="shared" si="14"/>
        <v>0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0</v>
      </c>
      <c r="S37">
        <f t="shared" si="4"/>
        <v>0</v>
      </c>
      <c r="T37">
        <f t="shared" si="5"/>
        <v>0</v>
      </c>
      <c r="U37">
        <f t="shared" si="6"/>
        <v>0</v>
      </c>
      <c r="V37">
        <f t="shared" si="7"/>
        <v>0</v>
      </c>
      <c r="W37">
        <f>G37*V37</f>
        <v>0</v>
      </c>
      <c r="Z37">
        <f>W37*G37</f>
        <v>0</v>
      </c>
    </row>
    <row r="38" spans="2:26" x14ac:dyDescent="0.25">
      <c r="G38" s="3">
        <v>0.35</v>
      </c>
      <c r="I38">
        <f t="shared" si="9"/>
        <v>0</v>
      </c>
      <c r="J38">
        <f t="shared" si="10"/>
        <v>0</v>
      </c>
      <c r="K38">
        <f t="shared" si="11"/>
        <v>0</v>
      </c>
      <c r="L38">
        <f t="shared" si="12"/>
        <v>0</v>
      </c>
      <c r="M38">
        <f t="shared" si="13"/>
        <v>0</v>
      </c>
      <c r="N38">
        <f t="shared" si="14"/>
        <v>0</v>
      </c>
      <c r="O38">
        <f t="shared" si="0"/>
        <v>0</v>
      </c>
      <c r="P38">
        <f t="shared" si="1"/>
        <v>0</v>
      </c>
      <c r="Q38">
        <f t="shared" si="2"/>
        <v>0</v>
      </c>
      <c r="R38">
        <f t="shared" si="3"/>
        <v>0</v>
      </c>
      <c r="S38">
        <f t="shared" si="4"/>
        <v>0</v>
      </c>
      <c r="T38">
        <f t="shared" si="5"/>
        <v>0</v>
      </c>
      <c r="U38">
        <f t="shared" si="6"/>
        <v>0</v>
      </c>
      <c r="V38">
        <f t="shared" si="7"/>
        <v>0</v>
      </c>
      <c r="W38">
        <f>G38*V38</f>
        <v>0</v>
      </c>
      <c r="Z38">
        <f>W38*G38</f>
        <v>0</v>
      </c>
    </row>
    <row r="39" spans="2:26" x14ac:dyDescent="0.25">
      <c r="G39" s="3">
        <v>0.36</v>
      </c>
      <c r="I39">
        <f t="shared" si="9"/>
        <v>0</v>
      </c>
      <c r="J39">
        <f t="shared" si="10"/>
        <v>0</v>
      </c>
      <c r="K39">
        <f t="shared" si="11"/>
        <v>0</v>
      </c>
      <c r="L39">
        <f t="shared" si="12"/>
        <v>0</v>
      </c>
      <c r="M39">
        <f t="shared" si="13"/>
        <v>0</v>
      </c>
      <c r="N39">
        <f t="shared" si="14"/>
        <v>0</v>
      </c>
      <c r="O39">
        <f t="shared" si="0"/>
        <v>0</v>
      </c>
      <c r="P39">
        <f t="shared" si="1"/>
        <v>0</v>
      </c>
      <c r="Q39">
        <f t="shared" si="2"/>
        <v>0</v>
      </c>
      <c r="R39">
        <f t="shared" si="3"/>
        <v>0</v>
      </c>
      <c r="S39">
        <f t="shared" si="4"/>
        <v>0</v>
      </c>
      <c r="T39">
        <f t="shared" si="5"/>
        <v>0</v>
      </c>
      <c r="U39">
        <f t="shared" si="6"/>
        <v>0</v>
      </c>
      <c r="V39">
        <f t="shared" si="7"/>
        <v>0</v>
      </c>
      <c r="W39">
        <f>G39*V39</f>
        <v>0</v>
      </c>
      <c r="Z39">
        <f>W39*G39</f>
        <v>0</v>
      </c>
    </row>
    <row r="40" spans="2:26" x14ac:dyDescent="0.25">
      <c r="G40" s="3">
        <v>0.37</v>
      </c>
      <c r="I40">
        <f t="shared" si="9"/>
        <v>0</v>
      </c>
      <c r="J40">
        <f t="shared" si="10"/>
        <v>0</v>
      </c>
      <c r="K40">
        <f t="shared" si="11"/>
        <v>0</v>
      </c>
      <c r="L40">
        <f t="shared" si="12"/>
        <v>0</v>
      </c>
      <c r="M40">
        <f t="shared" si="13"/>
        <v>0</v>
      </c>
      <c r="N40">
        <f t="shared" si="14"/>
        <v>0</v>
      </c>
      <c r="O40">
        <f t="shared" si="0"/>
        <v>0</v>
      </c>
      <c r="P40">
        <f t="shared" si="1"/>
        <v>0</v>
      </c>
      <c r="Q40">
        <f t="shared" si="2"/>
        <v>0</v>
      </c>
      <c r="R40">
        <f t="shared" si="3"/>
        <v>0</v>
      </c>
      <c r="S40">
        <f t="shared" si="4"/>
        <v>0</v>
      </c>
      <c r="T40">
        <f t="shared" si="5"/>
        <v>0</v>
      </c>
      <c r="U40">
        <f t="shared" si="6"/>
        <v>0</v>
      </c>
      <c r="V40">
        <f t="shared" si="7"/>
        <v>0</v>
      </c>
      <c r="W40">
        <f>G40*V40</f>
        <v>0</v>
      </c>
      <c r="Z40">
        <f>W40*G40</f>
        <v>0</v>
      </c>
    </row>
    <row r="41" spans="2:26" x14ac:dyDescent="0.25">
      <c r="G41" s="3">
        <v>0.38</v>
      </c>
      <c r="I41">
        <f t="shared" si="9"/>
        <v>0</v>
      </c>
      <c r="J41">
        <f t="shared" si="10"/>
        <v>0</v>
      </c>
      <c r="K41">
        <f t="shared" si="11"/>
        <v>0</v>
      </c>
      <c r="L41">
        <f t="shared" si="12"/>
        <v>0</v>
      </c>
      <c r="M41">
        <f t="shared" si="13"/>
        <v>0</v>
      </c>
      <c r="N41">
        <f t="shared" si="14"/>
        <v>0</v>
      </c>
      <c r="O41">
        <f t="shared" si="0"/>
        <v>0</v>
      </c>
      <c r="P41">
        <f t="shared" si="1"/>
        <v>0</v>
      </c>
      <c r="Q41">
        <f t="shared" si="2"/>
        <v>0</v>
      </c>
      <c r="R41">
        <f t="shared" si="3"/>
        <v>0</v>
      </c>
      <c r="S41">
        <f t="shared" si="4"/>
        <v>0</v>
      </c>
      <c r="T41">
        <f t="shared" si="5"/>
        <v>0</v>
      </c>
      <c r="U41">
        <f t="shared" si="6"/>
        <v>0</v>
      </c>
      <c r="V41">
        <f t="shared" si="7"/>
        <v>0</v>
      </c>
      <c r="W41">
        <f>G41*V41</f>
        <v>0</v>
      </c>
      <c r="Z41">
        <f>W41*G41</f>
        <v>0</v>
      </c>
    </row>
    <row r="42" spans="2:26" x14ac:dyDescent="0.25">
      <c r="G42" s="3">
        <v>0.39</v>
      </c>
      <c r="I42">
        <f t="shared" si="9"/>
        <v>0</v>
      </c>
      <c r="J42">
        <f t="shared" si="10"/>
        <v>0</v>
      </c>
      <c r="K42">
        <f t="shared" si="11"/>
        <v>0</v>
      </c>
      <c r="L42">
        <f t="shared" si="12"/>
        <v>0</v>
      </c>
      <c r="M42">
        <f t="shared" si="13"/>
        <v>0</v>
      </c>
      <c r="N42">
        <f t="shared" si="14"/>
        <v>0</v>
      </c>
      <c r="O42">
        <f t="shared" si="0"/>
        <v>0</v>
      </c>
      <c r="P42">
        <f t="shared" si="1"/>
        <v>0</v>
      </c>
      <c r="Q42">
        <f t="shared" si="2"/>
        <v>0</v>
      </c>
      <c r="R42">
        <f t="shared" si="3"/>
        <v>0</v>
      </c>
      <c r="S42">
        <f t="shared" si="4"/>
        <v>0</v>
      </c>
      <c r="T42">
        <f t="shared" si="5"/>
        <v>0</v>
      </c>
      <c r="U42">
        <f t="shared" si="6"/>
        <v>0</v>
      </c>
      <c r="V42">
        <f t="shared" si="7"/>
        <v>0</v>
      </c>
      <c r="W42">
        <f>G42*V42</f>
        <v>0</v>
      </c>
      <c r="Z42">
        <f>W42*G42</f>
        <v>0</v>
      </c>
    </row>
    <row r="43" spans="2:26" x14ac:dyDescent="0.25">
      <c r="G43" s="3">
        <v>0.4</v>
      </c>
      <c r="I43">
        <f t="shared" si="9"/>
        <v>0</v>
      </c>
      <c r="J43">
        <f t="shared" si="10"/>
        <v>0</v>
      </c>
      <c r="K43">
        <f t="shared" si="11"/>
        <v>0</v>
      </c>
      <c r="L43">
        <f t="shared" si="12"/>
        <v>0</v>
      </c>
      <c r="M43">
        <f t="shared" si="13"/>
        <v>0</v>
      </c>
      <c r="N43">
        <f t="shared" si="14"/>
        <v>0</v>
      </c>
      <c r="O43">
        <f t="shared" si="0"/>
        <v>0</v>
      </c>
      <c r="P43">
        <f t="shared" si="1"/>
        <v>0</v>
      </c>
      <c r="Q43">
        <f t="shared" si="2"/>
        <v>0</v>
      </c>
      <c r="R43">
        <f t="shared" si="3"/>
        <v>0</v>
      </c>
      <c r="S43">
        <f t="shared" si="4"/>
        <v>0</v>
      </c>
      <c r="T43">
        <f t="shared" si="5"/>
        <v>0</v>
      </c>
      <c r="U43">
        <f t="shared" si="6"/>
        <v>0</v>
      </c>
      <c r="V43">
        <f t="shared" si="7"/>
        <v>0</v>
      </c>
      <c r="W43">
        <f>G43*V43</f>
        <v>0</v>
      </c>
      <c r="Z43">
        <f>W43*G43</f>
        <v>0</v>
      </c>
    </row>
    <row r="44" spans="2:26" x14ac:dyDescent="0.25">
      <c r="G44" s="3">
        <v>0.41</v>
      </c>
      <c r="I44">
        <f t="shared" si="9"/>
        <v>0</v>
      </c>
      <c r="J44">
        <f t="shared" si="10"/>
        <v>0</v>
      </c>
      <c r="K44">
        <f t="shared" si="11"/>
        <v>0</v>
      </c>
      <c r="L44">
        <f t="shared" si="12"/>
        <v>0</v>
      </c>
      <c r="M44">
        <f t="shared" si="13"/>
        <v>0</v>
      </c>
      <c r="N44">
        <f t="shared" si="14"/>
        <v>0</v>
      </c>
      <c r="O44">
        <f t="shared" si="0"/>
        <v>0</v>
      </c>
      <c r="P44">
        <f t="shared" si="1"/>
        <v>0</v>
      </c>
      <c r="Q44">
        <f t="shared" si="2"/>
        <v>0</v>
      </c>
      <c r="R44">
        <f t="shared" si="3"/>
        <v>0</v>
      </c>
      <c r="S44">
        <f t="shared" si="4"/>
        <v>0</v>
      </c>
      <c r="T44">
        <f t="shared" si="5"/>
        <v>0</v>
      </c>
      <c r="U44">
        <f t="shared" si="6"/>
        <v>1</v>
      </c>
      <c r="V44">
        <f t="shared" si="7"/>
        <v>1</v>
      </c>
      <c r="W44">
        <f>G44*V44</f>
        <v>0.41</v>
      </c>
      <c r="Z44">
        <f>W44*G44</f>
        <v>0.16809999999999997</v>
      </c>
    </row>
    <row r="45" spans="2:26" x14ac:dyDescent="0.25">
      <c r="G45" s="3">
        <v>0.42</v>
      </c>
      <c r="I45">
        <f t="shared" si="9"/>
        <v>0</v>
      </c>
      <c r="J45">
        <f t="shared" si="10"/>
        <v>0</v>
      </c>
      <c r="K45">
        <f t="shared" si="11"/>
        <v>0</v>
      </c>
      <c r="L45">
        <f t="shared" si="12"/>
        <v>0</v>
      </c>
      <c r="M45">
        <f t="shared" si="13"/>
        <v>0</v>
      </c>
      <c r="N45">
        <f t="shared" si="14"/>
        <v>0</v>
      </c>
      <c r="O45">
        <f t="shared" si="0"/>
        <v>0</v>
      </c>
      <c r="P45">
        <f t="shared" si="1"/>
        <v>0</v>
      </c>
      <c r="Q45">
        <f t="shared" si="2"/>
        <v>0</v>
      </c>
      <c r="R45">
        <f t="shared" si="3"/>
        <v>0</v>
      </c>
      <c r="S45">
        <f t="shared" si="4"/>
        <v>0</v>
      </c>
      <c r="T45">
        <f t="shared" si="5"/>
        <v>0</v>
      </c>
      <c r="U45">
        <f t="shared" si="6"/>
        <v>1</v>
      </c>
      <c r="V45">
        <f t="shared" si="7"/>
        <v>1</v>
      </c>
      <c r="W45">
        <f>G45*V45</f>
        <v>0.42</v>
      </c>
      <c r="Z45">
        <f>W45*G45</f>
        <v>0.17639999999999997</v>
      </c>
    </row>
    <row r="46" spans="2:26" x14ac:dyDescent="0.25">
      <c r="G46" s="3">
        <v>0.43</v>
      </c>
      <c r="I46">
        <f t="shared" si="9"/>
        <v>0</v>
      </c>
      <c r="J46">
        <f t="shared" si="10"/>
        <v>0</v>
      </c>
      <c r="K46">
        <f t="shared" si="11"/>
        <v>0</v>
      </c>
      <c r="L46">
        <f t="shared" si="12"/>
        <v>0</v>
      </c>
      <c r="M46">
        <f t="shared" si="13"/>
        <v>0</v>
      </c>
      <c r="N46">
        <f t="shared" si="14"/>
        <v>0</v>
      </c>
      <c r="O46">
        <f t="shared" si="0"/>
        <v>0</v>
      </c>
      <c r="P46">
        <f t="shared" si="1"/>
        <v>0</v>
      </c>
      <c r="Q46">
        <f t="shared" si="2"/>
        <v>0</v>
      </c>
      <c r="R46">
        <f t="shared" si="3"/>
        <v>0</v>
      </c>
      <c r="S46">
        <f t="shared" si="4"/>
        <v>0</v>
      </c>
      <c r="T46">
        <f t="shared" si="5"/>
        <v>0</v>
      </c>
      <c r="U46">
        <f t="shared" si="6"/>
        <v>1</v>
      </c>
      <c r="V46">
        <f t="shared" si="7"/>
        <v>1</v>
      </c>
      <c r="W46">
        <f>G46*V46</f>
        <v>0.43</v>
      </c>
      <c r="Z46">
        <f>W46*G46</f>
        <v>0.18489999999999998</v>
      </c>
    </row>
    <row r="47" spans="2:26" x14ac:dyDescent="0.25">
      <c r="G47" s="3">
        <v>0.44</v>
      </c>
      <c r="I47">
        <f t="shared" si="9"/>
        <v>0</v>
      </c>
      <c r="J47">
        <f t="shared" si="10"/>
        <v>0</v>
      </c>
      <c r="K47">
        <f t="shared" si="11"/>
        <v>0</v>
      </c>
      <c r="L47">
        <f t="shared" si="12"/>
        <v>0</v>
      </c>
      <c r="M47">
        <f t="shared" si="13"/>
        <v>0</v>
      </c>
      <c r="N47">
        <f t="shared" si="14"/>
        <v>0</v>
      </c>
      <c r="O47">
        <f t="shared" si="0"/>
        <v>0</v>
      </c>
      <c r="P47">
        <f t="shared" si="1"/>
        <v>0</v>
      </c>
      <c r="Q47">
        <f t="shared" si="2"/>
        <v>0</v>
      </c>
      <c r="R47">
        <f t="shared" si="3"/>
        <v>0</v>
      </c>
      <c r="S47">
        <f t="shared" si="4"/>
        <v>1</v>
      </c>
      <c r="T47">
        <f t="shared" si="5"/>
        <v>0</v>
      </c>
      <c r="U47">
        <f t="shared" si="6"/>
        <v>1</v>
      </c>
      <c r="V47">
        <f t="shared" si="7"/>
        <v>2</v>
      </c>
      <c r="W47">
        <f>G47*V47</f>
        <v>0.88</v>
      </c>
      <c r="Z47">
        <f>W47*G47</f>
        <v>0.38719999999999999</v>
      </c>
    </row>
    <row r="48" spans="2:26" x14ac:dyDescent="0.25">
      <c r="G48" s="3">
        <v>0.45</v>
      </c>
      <c r="I48">
        <f t="shared" si="9"/>
        <v>0</v>
      </c>
      <c r="J48">
        <f t="shared" si="10"/>
        <v>0</v>
      </c>
      <c r="K48">
        <f t="shared" si="11"/>
        <v>0</v>
      </c>
      <c r="L48">
        <f t="shared" si="12"/>
        <v>0</v>
      </c>
      <c r="M48">
        <f t="shared" si="13"/>
        <v>0</v>
      </c>
      <c r="N48">
        <f t="shared" si="14"/>
        <v>0</v>
      </c>
      <c r="O48">
        <f t="shared" si="0"/>
        <v>0</v>
      </c>
      <c r="P48">
        <f t="shared" si="1"/>
        <v>0</v>
      </c>
      <c r="Q48">
        <f t="shared" si="2"/>
        <v>0</v>
      </c>
      <c r="R48">
        <f t="shared" si="3"/>
        <v>0</v>
      </c>
      <c r="S48">
        <f t="shared" si="4"/>
        <v>1</v>
      </c>
      <c r="T48">
        <f t="shared" si="5"/>
        <v>0</v>
      </c>
      <c r="U48">
        <f t="shared" si="6"/>
        <v>1</v>
      </c>
      <c r="V48">
        <f t="shared" si="7"/>
        <v>2</v>
      </c>
      <c r="W48">
        <f>G48*V48</f>
        <v>0.9</v>
      </c>
      <c r="Z48">
        <f>W48*G48</f>
        <v>0.40500000000000003</v>
      </c>
    </row>
    <row r="49" spans="7:26" x14ac:dyDescent="0.25">
      <c r="G49" s="3">
        <v>0.46</v>
      </c>
      <c r="I49">
        <f t="shared" si="9"/>
        <v>0</v>
      </c>
      <c r="J49">
        <f t="shared" si="10"/>
        <v>0</v>
      </c>
      <c r="K49">
        <f t="shared" si="11"/>
        <v>0</v>
      </c>
      <c r="L49">
        <f t="shared" si="12"/>
        <v>0</v>
      </c>
      <c r="M49">
        <f t="shared" si="13"/>
        <v>0</v>
      </c>
      <c r="N49">
        <f t="shared" si="14"/>
        <v>0</v>
      </c>
      <c r="O49">
        <f t="shared" si="0"/>
        <v>0</v>
      </c>
      <c r="P49">
        <f t="shared" si="1"/>
        <v>0</v>
      </c>
      <c r="Q49">
        <f t="shared" si="2"/>
        <v>0</v>
      </c>
      <c r="R49">
        <f t="shared" si="3"/>
        <v>0</v>
      </c>
      <c r="S49">
        <f t="shared" si="4"/>
        <v>1</v>
      </c>
      <c r="T49">
        <f t="shared" si="5"/>
        <v>0</v>
      </c>
      <c r="U49">
        <f t="shared" si="6"/>
        <v>1</v>
      </c>
      <c r="V49">
        <f t="shared" si="7"/>
        <v>2</v>
      </c>
      <c r="W49">
        <f>G49*V49</f>
        <v>0.92</v>
      </c>
      <c r="Z49">
        <f>W49*G49</f>
        <v>0.42320000000000002</v>
      </c>
    </row>
    <row r="50" spans="7:26" x14ac:dyDescent="0.25">
      <c r="G50" s="3">
        <v>0.47</v>
      </c>
      <c r="I50">
        <f t="shared" si="9"/>
        <v>0</v>
      </c>
      <c r="J50">
        <f t="shared" si="10"/>
        <v>0</v>
      </c>
      <c r="K50">
        <f t="shared" si="11"/>
        <v>0</v>
      </c>
      <c r="L50">
        <f t="shared" si="12"/>
        <v>0</v>
      </c>
      <c r="M50">
        <f t="shared" si="13"/>
        <v>0</v>
      </c>
      <c r="N50">
        <f t="shared" si="14"/>
        <v>0</v>
      </c>
      <c r="O50">
        <f t="shared" si="0"/>
        <v>0</v>
      </c>
      <c r="P50">
        <f t="shared" si="1"/>
        <v>0</v>
      </c>
      <c r="Q50">
        <f t="shared" si="2"/>
        <v>0</v>
      </c>
      <c r="R50">
        <f t="shared" si="3"/>
        <v>0</v>
      </c>
      <c r="S50">
        <f t="shared" si="4"/>
        <v>1</v>
      </c>
      <c r="T50">
        <f t="shared" si="5"/>
        <v>0</v>
      </c>
      <c r="U50">
        <f t="shared" si="6"/>
        <v>1</v>
      </c>
      <c r="V50">
        <f t="shared" si="7"/>
        <v>2</v>
      </c>
      <c r="W50">
        <f>G50*V50</f>
        <v>0.94</v>
      </c>
      <c r="Z50">
        <f>W50*G50</f>
        <v>0.44179999999999997</v>
      </c>
    </row>
    <row r="51" spans="7:26" x14ac:dyDescent="0.25">
      <c r="G51" s="3">
        <v>0.48</v>
      </c>
      <c r="I51">
        <f t="shared" si="9"/>
        <v>0</v>
      </c>
      <c r="J51">
        <f t="shared" si="10"/>
        <v>0</v>
      </c>
      <c r="K51">
        <f t="shared" si="11"/>
        <v>0</v>
      </c>
      <c r="L51">
        <f t="shared" si="12"/>
        <v>0</v>
      </c>
      <c r="M51">
        <f t="shared" si="13"/>
        <v>0</v>
      </c>
      <c r="N51">
        <f t="shared" si="14"/>
        <v>0</v>
      </c>
      <c r="O51">
        <f t="shared" si="0"/>
        <v>0</v>
      </c>
      <c r="P51">
        <f t="shared" si="1"/>
        <v>0</v>
      </c>
      <c r="Q51">
        <f t="shared" si="2"/>
        <v>0</v>
      </c>
      <c r="R51">
        <f t="shared" si="3"/>
        <v>0</v>
      </c>
      <c r="S51">
        <f t="shared" si="4"/>
        <v>1</v>
      </c>
      <c r="T51">
        <f t="shared" si="5"/>
        <v>0</v>
      </c>
      <c r="U51">
        <f t="shared" si="6"/>
        <v>1</v>
      </c>
      <c r="V51">
        <f t="shared" si="7"/>
        <v>2</v>
      </c>
      <c r="W51">
        <f>G51*V51</f>
        <v>0.96</v>
      </c>
      <c r="Z51">
        <f>W51*G51</f>
        <v>0.46079999999999999</v>
      </c>
    </row>
    <row r="52" spans="7:26" x14ac:dyDescent="0.25">
      <c r="G52" s="3">
        <v>0.49</v>
      </c>
      <c r="I52">
        <f t="shared" si="9"/>
        <v>0</v>
      </c>
      <c r="J52">
        <f t="shared" si="10"/>
        <v>0</v>
      </c>
      <c r="K52">
        <f t="shared" si="11"/>
        <v>0</v>
      </c>
      <c r="L52">
        <f t="shared" si="12"/>
        <v>0</v>
      </c>
      <c r="M52">
        <f t="shared" si="13"/>
        <v>0</v>
      </c>
      <c r="N52">
        <f t="shared" si="14"/>
        <v>0</v>
      </c>
      <c r="O52">
        <f t="shared" si="0"/>
        <v>0</v>
      </c>
      <c r="P52">
        <f t="shared" si="1"/>
        <v>0</v>
      </c>
      <c r="Q52">
        <f t="shared" si="2"/>
        <v>0</v>
      </c>
      <c r="R52">
        <f t="shared" si="3"/>
        <v>0</v>
      </c>
      <c r="S52">
        <f t="shared" si="4"/>
        <v>1</v>
      </c>
      <c r="T52">
        <f t="shared" si="5"/>
        <v>0</v>
      </c>
      <c r="U52">
        <f t="shared" si="6"/>
        <v>1</v>
      </c>
      <c r="V52">
        <f t="shared" si="7"/>
        <v>2</v>
      </c>
      <c r="W52">
        <f>G52*V52</f>
        <v>0.98</v>
      </c>
      <c r="Z52">
        <f>W52*G52</f>
        <v>0.48019999999999996</v>
      </c>
    </row>
    <row r="53" spans="7:26" x14ac:dyDescent="0.25">
      <c r="G53" s="3">
        <v>0.5</v>
      </c>
      <c r="I53">
        <f t="shared" si="9"/>
        <v>0</v>
      </c>
      <c r="J53">
        <f t="shared" si="10"/>
        <v>0</v>
      </c>
      <c r="K53">
        <f t="shared" si="11"/>
        <v>0</v>
      </c>
      <c r="L53">
        <f t="shared" si="12"/>
        <v>0</v>
      </c>
      <c r="M53">
        <f t="shared" si="13"/>
        <v>0</v>
      </c>
      <c r="N53">
        <f t="shared" si="14"/>
        <v>0</v>
      </c>
      <c r="O53">
        <f t="shared" si="0"/>
        <v>0</v>
      </c>
      <c r="P53">
        <f t="shared" si="1"/>
        <v>0</v>
      </c>
      <c r="Q53">
        <f t="shared" si="2"/>
        <v>0</v>
      </c>
      <c r="R53">
        <f t="shared" si="3"/>
        <v>0</v>
      </c>
      <c r="S53">
        <f t="shared" si="4"/>
        <v>1</v>
      </c>
      <c r="T53">
        <f t="shared" si="5"/>
        <v>0</v>
      </c>
      <c r="U53">
        <f t="shared" si="6"/>
        <v>1</v>
      </c>
      <c r="V53">
        <f t="shared" si="7"/>
        <v>2</v>
      </c>
      <c r="W53">
        <f>G53*V53</f>
        <v>1</v>
      </c>
      <c r="Z53">
        <f>W53*G53</f>
        <v>0.5</v>
      </c>
    </row>
    <row r="54" spans="7:26" x14ac:dyDescent="0.25">
      <c r="G54" s="3">
        <v>0.51</v>
      </c>
      <c r="I54">
        <f t="shared" si="9"/>
        <v>0</v>
      </c>
      <c r="J54">
        <f t="shared" si="10"/>
        <v>0</v>
      </c>
      <c r="K54">
        <f t="shared" si="11"/>
        <v>0</v>
      </c>
      <c r="L54">
        <f t="shared" si="12"/>
        <v>0</v>
      </c>
      <c r="M54">
        <f t="shared" si="13"/>
        <v>0</v>
      </c>
      <c r="N54">
        <f t="shared" si="14"/>
        <v>0</v>
      </c>
      <c r="O54">
        <f t="shared" si="0"/>
        <v>0</v>
      </c>
      <c r="P54">
        <f t="shared" si="1"/>
        <v>0</v>
      </c>
      <c r="Q54">
        <f t="shared" si="2"/>
        <v>0</v>
      </c>
      <c r="R54">
        <f t="shared" si="3"/>
        <v>0</v>
      </c>
      <c r="S54">
        <f t="shared" si="4"/>
        <v>1</v>
      </c>
      <c r="T54">
        <f t="shared" si="5"/>
        <v>0</v>
      </c>
      <c r="U54">
        <f t="shared" si="6"/>
        <v>1</v>
      </c>
      <c r="V54">
        <f t="shared" si="7"/>
        <v>2</v>
      </c>
      <c r="W54">
        <f>G54*V54</f>
        <v>1.02</v>
      </c>
      <c r="Z54">
        <f>W54*G54</f>
        <v>0.5202</v>
      </c>
    </row>
    <row r="55" spans="7:26" x14ac:dyDescent="0.25">
      <c r="G55" s="3">
        <v>0.52</v>
      </c>
      <c r="I55">
        <f t="shared" si="9"/>
        <v>0</v>
      </c>
      <c r="J55">
        <f t="shared" si="10"/>
        <v>0</v>
      </c>
      <c r="K55">
        <f t="shared" si="11"/>
        <v>0</v>
      </c>
      <c r="L55">
        <f t="shared" si="12"/>
        <v>0</v>
      </c>
      <c r="M55">
        <f t="shared" si="13"/>
        <v>0</v>
      </c>
      <c r="N55">
        <f t="shared" si="14"/>
        <v>0</v>
      </c>
      <c r="O55">
        <f t="shared" si="0"/>
        <v>0</v>
      </c>
      <c r="P55">
        <f t="shared" si="1"/>
        <v>0</v>
      </c>
      <c r="Q55">
        <f t="shared" si="2"/>
        <v>0</v>
      </c>
      <c r="R55">
        <f t="shared" si="3"/>
        <v>0</v>
      </c>
      <c r="S55">
        <f t="shared" si="4"/>
        <v>1</v>
      </c>
      <c r="T55">
        <f t="shared" si="5"/>
        <v>0</v>
      </c>
      <c r="U55">
        <f t="shared" si="6"/>
        <v>1</v>
      </c>
      <c r="V55">
        <f t="shared" si="7"/>
        <v>2</v>
      </c>
      <c r="W55">
        <f>G55*V55</f>
        <v>1.04</v>
      </c>
      <c r="Z55">
        <f>W55*G55</f>
        <v>0.54080000000000006</v>
      </c>
    </row>
    <row r="56" spans="7:26" x14ac:dyDescent="0.25">
      <c r="G56" s="3">
        <v>0.53</v>
      </c>
      <c r="I56">
        <f t="shared" si="9"/>
        <v>0</v>
      </c>
      <c r="J56">
        <f t="shared" si="10"/>
        <v>0</v>
      </c>
      <c r="K56">
        <f t="shared" si="11"/>
        <v>0</v>
      </c>
      <c r="L56">
        <f t="shared" si="12"/>
        <v>0</v>
      </c>
      <c r="M56">
        <f t="shared" si="13"/>
        <v>0</v>
      </c>
      <c r="N56">
        <f t="shared" si="14"/>
        <v>0</v>
      </c>
      <c r="O56">
        <f t="shared" si="0"/>
        <v>0</v>
      </c>
      <c r="P56">
        <f t="shared" si="1"/>
        <v>0</v>
      </c>
      <c r="Q56">
        <f t="shared" si="2"/>
        <v>0</v>
      </c>
      <c r="R56">
        <f t="shared" si="3"/>
        <v>0</v>
      </c>
      <c r="S56">
        <f t="shared" si="4"/>
        <v>1</v>
      </c>
      <c r="T56">
        <f t="shared" si="5"/>
        <v>0</v>
      </c>
      <c r="U56">
        <f t="shared" si="6"/>
        <v>1</v>
      </c>
      <c r="V56">
        <f t="shared" si="7"/>
        <v>2</v>
      </c>
      <c r="W56">
        <f>G56*V56</f>
        <v>1.06</v>
      </c>
      <c r="Z56">
        <f>W56*G56</f>
        <v>0.56180000000000008</v>
      </c>
    </row>
    <row r="57" spans="7:26" x14ac:dyDescent="0.25">
      <c r="G57" s="3">
        <v>0.54</v>
      </c>
      <c r="I57">
        <f t="shared" si="9"/>
        <v>0</v>
      </c>
      <c r="J57">
        <f t="shared" si="10"/>
        <v>0</v>
      </c>
      <c r="K57">
        <f t="shared" si="11"/>
        <v>0</v>
      </c>
      <c r="L57">
        <f t="shared" si="12"/>
        <v>0</v>
      </c>
      <c r="M57">
        <f t="shared" si="13"/>
        <v>0</v>
      </c>
      <c r="N57">
        <f t="shared" si="14"/>
        <v>0</v>
      </c>
      <c r="O57">
        <f t="shared" si="0"/>
        <v>0</v>
      </c>
      <c r="P57">
        <f t="shared" si="1"/>
        <v>0</v>
      </c>
      <c r="Q57">
        <f t="shared" si="2"/>
        <v>0</v>
      </c>
      <c r="R57">
        <f t="shared" si="3"/>
        <v>0</v>
      </c>
      <c r="S57">
        <f t="shared" si="4"/>
        <v>1</v>
      </c>
      <c r="T57">
        <f t="shared" si="5"/>
        <v>0</v>
      </c>
      <c r="U57">
        <f t="shared" si="6"/>
        <v>1</v>
      </c>
      <c r="V57">
        <f t="shared" si="7"/>
        <v>2</v>
      </c>
      <c r="W57">
        <f>G57*V57</f>
        <v>1.08</v>
      </c>
      <c r="Z57">
        <f>W57*G57</f>
        <v>0.58320000000000005</v>
      </c>
    </row>
    <row r="58" spans="7:26" x14ac:dyDescent="0.25">
      <c r="G58" s="3">
        <v>0.55000000000000004</v>
      </c>
      <c r="I58">
        <f t="shared" si="9"/>
        <v>0</v>
      </c>
      <c r="J58">
        <f t="shared" si="10"/>
        <v>0</v>
      </c>
      <c r="K58">
        <f t="shared" si="11"/>
        <v>0</v>
      </c>
      <c r="L58">
        <f t="shared" si="12"/>
        <v>0</v>
      </c>
      <c r="M58">
        <f t="shared" si="13"/>
        <v>0</v>
      </c>
      <c r="N58">
        <f t="shared" si="14"/>
        <v>0</v>
      </c>
      <c r="O58">
        <f t="shared" si="0"/>
        <v>0</v>
      </c>
      <c r="P58">
        <f t="shared" si="1"/>
        <v>0</v>
      </c>
      <c r="Q58">
        <f t="shared" si="2"/>
        <v>0</v>
      </c>
      <c r="R58">
        <f t="shared" si="3"/>
        <v>0</v>
      </c>
      <c r="S58">
        <f t="shared" si="4"/>
        <v>1</v>
      </c>
      <c r="T58">
        <f t="shared" si="5"/>
        <v>0</v>
      </c>
      <c r="U58">
        <f t="shared" si="6"/>
        <v>1</v>
      </c>
      <c r="V58">
        <f t="shared" si="7"/>
        <v>2</v>
      </c>
      <c r="W58">
        <f>G58*V58</f>
        <v>1.1000000000000001</v>
      </c>
      <c r="Z58">
        <f>W58*G58</f>
        <v>0.60500000000000009</v>
      </c>
    </row>
    <row r="59" spans="7:26" x14ac:dyDescent="0.25">
      <c r="G59" s="3">
        <v>0.56000000000000005</v>
      </c>
      <c r="I59">
        <f t="shared" si="9"/>
        <v>0</v>
      </c>
      <c r="J59">
        <f t="shared" si="10"/>
        <v>0</v>
      </c>
      <c r="K59">
        <f t="shared" si="11"/>
        <v>0</v>
      </c>
      <c r="L59">
        <f t="shared" si="12"/>
        <v>0</v>
      </c>
      <c r="M59">
        <f t="shared" si="13"/>
        <v>0</v>
      </c>
      <c r="N59">
        <f t="shared" si="14"/>
        <v>0</v>
      </c>
      <c r="O59">
        <f t="shared" si="0"/>
        <v>0</v>
      </c>
      <c r="P59">
        <f t="shared" si="1"/>
        <v>0</v>
      </c>
      <c r="Q59">
        <f t="shared" si="2"/>
        <v>0</v>
      </c>
      <c r="R59">
        <f t="shared" si="3"/>
        <v>0</v>
      </c>
      <c r="S59">
        <f t="shared" si="4"/>
        <v>1</v>
      </c>
      <c r="T59">
        <f t="shared" si="5"/>
        <v>0</v>
      </c>
      <c r="U59">
        <f t="shared" si="6"/>
        <v>1</v>
      </c>
      <c r="V59">
        <f t="shared" si="7"/>
        <v>2</v>
      </c>
      <c r="W59">
        <f>G59*V59</f>
        <v>1.1200000000000001</v>
      </c>
      <c r="Z59">
        <f>W59*G59</f>
        <v>0.62720000000000009</v>
      </c>
    </row>
    <row r="60" spans="7:26" x14ac:dyDescent="0.25">
      <c r="G60" s="3">
        <v>0.56999999999999995</v>
      </c>
      <c r="I60">
        <f t="shared" si="9"/>
        <v>0</v>
      </c>
      <c r="J60">
        <f t="shared" si="10"/>
        <v>0</v>
      </c>
      <c r="K60">
        <f t="shared" si="11"/>
        <v>0</v>
      </c>
      <c r="L60">
        <f t="shared" si="12"/>
        <v>0</v>
      </c>
      <c r="M60">
        <f t="shared" si="13"/>
        <v>0</v>
      </c>
      <c r="N60">
        <f t="shared" si="14"/>
        <v>0</v>
      </c>
      <c r="O60">
        <f t="shared" si="0"/>
        <v>0</v>
      </c>
      <c r="P60">
        <f t="shared" si="1"/>
        <v>0</v>
      </c>
      <c r="Q60">
        <f t="shared" si="2"/>
        <v>0</v>
      </c>
      <c r="R60">
        <f t="shared" si="3"/>
        <v>0</v>
      </c>
      <c r="S60">
        <f t="shared" si="4"/>
        <v>1</v>
      </c>
      <c r="T60">
        <f t="shared" si="5"/>
        <v>0</v>
      </c>
      <c r="U60">
        <f t="shared" si="6"/>
        <v>1</v>
      </c>
      <c r="V60">
        <f t="shared" si="7"/>
        <v>2</v>
      </c>
      <c r="W60">
        <f>G60*V60</f>
        <v>1.1399999999999999</v>
      </c>
      <c r="Z60">
        <f>W60*G60</f>
        <v>0.64979999999999993</v>
      </c>
    </row>
    <row r="61" spans="7:26" x14ac:dyDescent="0.25">
      <c r="G61" s="3">
        <v>0.57999999999999996</v>
      </c>
      <c r="I61">
        <f t="shared" si="9"/>
        <v>0</v>
      </c>
      <c r="J61">
        <f t="shared" si="10"/>
        <v>0</v>
      </c>
      <c r="K61">
        <f t="shared" si="11"/>
        <v>0</v>
      </c>
      <c r="L61">
        <f t="shared" si="12"/>
        <v>0</v>
      </c>
      <c r="M61">
        <f t="shared" si="13"/>
        <v>0</v>
      </c>
      <c r="N61">
        <f t="shared" si="14"/>
        <v>0</v>
      </c>
      <c r="O61">
        <f t="shared" si="0"/>
        <v>0</v>
      </c>
      <c r="P61">
        <f t="shared" si="1"/>
        <v>0</v>
      </c>
      <c r="Q61">
        <f t="shared" si="2"/>
        <v>0</v>
      </c>
      <c r="R61">
        <f t="shared" si="3"/>
        <v>0</v>
      </c>
      <c r="S61">
        <f t="shared" si="4"/>
        <v>1</v>
      </c>
      <c r="T61">
        <f t="shared" si="5"/>
        <v>0</v>
      </c>
      <c r="U61">
        <f t="shared" si="6"/>
        <v>1</v>
      </c>
      <c r="V61">
        <f t="shared" si="7"/>
        <v>2</v>
      </c>
      <c r="W61">
        <f>G61*V61</f>
        <v>1.1599999999999999</v>
      </c>
      <c r="Z61">
        <f>W61*G61</f>
        <v>0.67279999999999995</v>
      </c>
    </row>
    <row r="62" spans="7:26" x14ac:dyDescent="0.25">
      <c r="G62" s="3">
        <v>0.59</v>
      </c>
      <c r="I62">
        <f t="shared" si="9"/>
        <v>0</v>
      </c>
      <c r="J62">
        <f t="shared" si="10"/>
        <v>0</v>
      </c>
      <c r="K62">
        <f t="shared" si="11"/>
        <v>0</v>
      </c>
      <c r="L62">
        <f t="shared" si="12"/>
        <v>0</v>
      </c>
      <c r="M62">
        <f t="shared" si="13"/>
        <v>0</v>
      </c>
      <c r="N62">
        <f t="shared" si="14"/>
        <v>0</v>
      </c>
      <c r="O62">
        <f t="shared" si="0"/>
        <v>0</v>
      </c>
      <c r="P62">
        <f t="shared" si="1"/>
        <v>0</v>
      </c>
      <c r="Q62">
        <f t="shared" si="2"/>
        <v>0</v>
      </c>
      <c r="R62">
        <f t="shared" si="3"/>
        <v>0</v>
      </c>
      <c r="S62">
        <f t="shared" si="4"/>
        <v>1</v>
      </c>
      <c r="T62">
        <f t="shared" si="5"/>
        <v>0</v>
      </c>
      <c r="U62">
        <f t="shared" si="6"/>
        <v>1</v>
      </c>
      <c r="V62">
        <f t="shared" si="7"/>
        <v>2</v>
      </c>
      <c r="W62">
        <f>G62*V62</f>
        <v>1.18</v>
      </c>
      <c r="Z62">
        <f>W62*G62</f>
        <v>0.69619999999999993</v>
      </c>
    </row>
    <row r="63" spans="7:26" x14ac:dyDescent="0.25">
      <c r="G63" s="3">
        <v>0.6</v>
      </c>
      <c r="I63">
        <f t="shared" si="9"/>
        <v>0</v>
      </c>
      <c r="J63">
        <f t="shared" si="10"/>
        <v>0</v>
      </c>
      <c r="K63">
        <f t="shared" si="11"/>
        <v>0</v>
      </c>
      <c r="L63">
        <f t="shared" si="12"/>
        <v>0</v>
      </c>
      <c r="M63">
        <f t="shared" si="13"/>
        <v>0</v>
      </c>
      <c r="N63">
        <f t="shared" si="14"/>
        <v>0</v>
      </c>
      <c r="O63">
        <f t="shared" si="0"/>
        <v>0</v>
      </c>
      <c r="P63">
        <f t="shared" si="1"/>
        <v>0</v>
      </c>
      <c r="Q63">
        <f t="shared" si="2"/>
        <v>0</v>
      </c>
      <c r="R63">
        <f t="shared" si="3"/>
        <v>0</v>
      </c>
      <c r="S63">
        <f t="shared" si="4"/>
        <v>1</v>
      </c>
      <c r="T63">
        <f t="shared" si="5"/>
        <v>0</v>
      </c>
      <c r="U63">
        <f t="shared" si="6"/>
        <v>1</v>
      </c>
      <c r="V63">
        <f t="shared" si="7"/>
        <v>2</v>
      </c>
      <c r="W63">
        <f>G63*V63</f>
        <v>1.2</v>
      </c>
      <c r="Z63">
        <f>W63*G63</f>
        <v>0.72</v>
      </c>
    </row>
    <row r="64" spans="7:26" x14ac:dyDescent="0.25">
      <c r="G64" s="3">
        <v>0.61</v>
      </c>
      <c r="I64">
        <f t="shared" si="9"/>
        <v>0</v>
      </c>
      <c r="J64">
        <f t="shared" si="10"/>
        <v>1</v>
      </c>
      <c r="K64">
        <f t="shared" si="11"/>
        <v>0</v>
      </c>
      <c r="L64">
        <f t="shared" si="12"/>
        <v>0</v>
      </c>
      <c r="M64">
        <f t="shared" si="13"/>
        <v>0</v>
      </c>
      <c r="N64">
        <f t="shared" si="14"/>
        <v>0</v>
      </c>
      <c r="O64">
        <f t="shared" si="0"/>
        <v>0</v>
      </c>
      <c r="P64">
        <f t="shared" si="1"/>
        <v>0</v>
      </c>
      <c r="Q64">
        <f t="shared" si="2"/>
        <v>0</v>
      </c>
      <c r="R64">
        <f t="shared" si="3"/>
        <v>0</v>
      </c>
      <c r="S64">
        <f t="shared" si="4"/>
        <v>1</v>
      </c>
      <c r="T64">
        <f t="shared" si="5"/>
        <v>0</v>
      </c>
      <c r="U64">
        <f t="shared" si="6"/>
        <v>1</v>
      </c>
      <c r="V64">
        <f t="shared" si="7"/>
        <v>3</v>
      </c>
      <c r="W64">
        <f>G64*V64</f>
        <v>1.83</v>
      </c>
      <c r="Z64">
        <f>W64*G64</f>
        <v>1.1163000000000001</v>
      </c>
    </row>
    <row r="65" spans="7:26" x14ac:dyDescent="0.25">
      <c r="G65" s="3">
        <v>0.62</v>
      </c>
      <c r="I65">
        <f t="shared" si="9"/>
        <v>0</v>
      </c>
      <c r="J65">
        <f t="shared" si="10"/>
        <v>1</v>
      </c>
      <c r="K65">
        <f t="shared" si="11"/>
        <v>0</v>
      </c>
      <c r="L65">
        <f t="shared" si="12"/>
        <v>0</v>
      </c>
      <c r="M65">
        <f t="shared" si="13"/>
        <v>0</v>
      </c>
      <c r="N65">
        <f t="shared" si="14"/>
        <v>0</v>
      </c>
      <c r="O65">
        <f t="shared" si="0"/>
        <v>0</v>
      </c>
      <c r="P65">
        <f t="shared" si="1"/>
        <v>0</v>
      </c>
      <c r="Q65">
        <f t="shared" si="2"/>
        <v>0</v>
      </c>
      <c r="R65">
        <f t="shared" si="3"/>
        <v>0</v>
      </c>
      <c r="S65">
        <f t="shared" si="4"/>
        <v>0</v>
      </c>
      <c r="T65">
        <f t="shared" si="5"/>
        <v>0</v>
      </c>
      <c r="U65">
        <f t="shared" si="6"/>
        <v>1</v>
      </c>
      <c r="V65">
        <f t="shared" si="7"/>
        <v>2</v>
      </c>
      <c r="W65">
        <f>G65*V65</f>
        <v>1.24</v>
      </c>
      <c r="Z65">
        <f>W65*G65</f>
        <v>0.76880000000000004</v>
      </c>
    </row>
    <row r="66" spans="7:26" x14ac:dyDescent="0.25">
      <c r="G66" s="3">
        <v>0.63</v>
      </c>
      <c r="I66">
        <f t="shared" si="9"/>
        <v>0</v>
      </c>
      <c r="J66">
        <f t="shared" si="10"/>
        <v>1</v>
      </c>
      <c r="K66">
        <f t="shared" si="11"/>
        <v>0</v>
      </c>
      <c r="L66">
        <f t="shared" si="12"/>
        <v>0</v>
      </c>
      <c r="M66">
        <f t="shared" si="13"/>
        <v>0</v>
      </c>
      <c r="N66">
        <f t="shared" si="14"/>
        <v>0</v>
      </c>
      <c r="O66">
        <f t="shared" si="0"/>
        <v>0</v>
      </c>
      <c r="P66">
        <f t="shared" si="1"/>
        <v>0</v>
      </c>
      <c r="Q66">
        <f t="shared" si="2"/>
        <v>0</v>
      </c>
      <c r="R66">
        <f t="shared" si="3"/>
        <v>0</v>
      </c>
      <c r="S66">
        <f t="shared" si="4"/>
        <v>0</v>
      </c>
      <c r="T66">
        <f t="shared" si="5"/>
        <v>0</v>
      </c>
      <c r="U66">
        <f t="shared" si="6"/>
        <v>1</v>
      </c>
      <c r="V66">
        <f t="shared" si="7"/>
        <v>2</v>
      </c>
      <c r="W66">
        <f>G66*V66</f>
        <v>1.26</v>
      </c>
      <c r="Z66">
        <f>W66*G66</f>
        <v>0.79380000000000006</v>
      </c>
    </row>
    <row r="67" spans="7:26" x14ac:dyDescent="0.25">
      <c r="G67" s="3">
        <v>0.64</v>
      </c>
      <c r="I67">
        <f t="shared" si="9"/>
        <v>0</v>
      </c>
      <c r="J67">
        <f t="shared" si="10"/>
        <v>1</v>
      </c>
      <c r="K67">
        <f t="shared" si="11"/>
        <v>0</v>
      </c>
      <c r="L67">
        <f t="shared" si="12"/>
        <v>0</v>
      </c>
      <c r="M67">
        <f t="shared" si="13"/>
        <v>0</v>
      </c>
      <c r="N67">
        <f t="shared" si="14"/>
        <v>1</v>
      </c>
      <c r="O67">
        <f t="shared" si="0"/>
        <v>0</v>
      </c>
      <c r="P67">
        <f t="shared" si="1"/>
        <v>0</v>
      </c>
      <c r="Q67">
        <f t="shared" si="2"/>
        <v>0</v>
      </c>
      <c r="R67">
        <f t="shared" si="3"/>
        <v>0</v>
      </c>
      <c r="S67">
        <f t="shared" si="4"/>
        <v>0</v>
      </c>
      <c r="T67">
        <f t="shared" si="5"/>
        <v>0</v>
      </c>
      <c r="U67">
        <f t="shared" si="6"/>
        <v>1</v>
      </c>
      <c r="V67">
        <f t="shared" si="7"/>
        <v>3</v>
      </c>
      <c r="W67">
        <f>G67*V67</f>
        <v>1.92</v>
      </c>
      <c r="Z67">
        <f>W67*G67</f>
        <v>1.2287999999999999</v>
      </c>
    </row>
    <row r="68" spans="7:26" x14ac:dyDescent="0.25">
      <c r="G68" s="3">
        <v>0.65</v>
      </c>
      <c r="I68">
        <f t="shared" si="9"/>
        <v>0</v>
      </c>
      <c r="J68">
        <f t="shared" si="10"/>
        <v>1</v>
      </c>
      <c r="K68">
        <f t="shared" si="11"/>
        <v>1</v>
      </c>
      <c r="L68">
        <f t="shared" si="12"/>
        <v>0</v>
      </c>
      <c r="M68">
        <f t="shared" si="13"/>
        <v>0</v>
      </c>
      <c r="N68">
        <f t="shared" si="14"/>
        <v>1</v>
      </c>
      <c r="O68">
        <f t="shared" ref="O68:O103" si="15">IF(AND($B$9&lt;=$G68,$G68&lt;=$C$9),1,0)</f>
        <v>0</v>
      </c>
      <c r="P68">
        <f t="shared" ref="P68:P103" si="16">IF(AND($B$10&lt;=$G68,$G68&lt;=$C$10),1,0)</f>
        <v>0</v>
      </c>
      <c r="Q68">
        <f t="shared" ref="Q68:Q103" si="17">IF(AND($B$11&lt;=$G68,$G68&lt;=$C$11),1,0)</f>
        <v>0</v>
      </c>
      <c r="R68">
        <f t="shared" ref="R68:R103" si="18">IF(AND($B$12&lt;=$G68,$G68&lt;=$C$12),1,0)</f>
        <v>0</v>
      </c>
      <c r="S68">
        <f t="shared" ref="S68:S103" si="19">IF(AND($B$13&lt;=$G68,$G68&lt;=$C$13),1,0)</f>
        <v>0</v>
      </c>
      <c r="T68">
        <f t="shared" ref="T68:T103" si="20">IF(AND($B$14&lt;=$G68,$G68&lt;=$C$14),1,0)</f>
        <v>0</v>
      </c>
      <c r="U68">
        <f t="shared" ref="U68:U103" si="21">IF(AND($B$15&lt;=$G68,$G68&lt;=$C$15),1,0)</f>
        <v>1</v>
      </c>
      <c r="V68">
        <f t="shared" ref="V68:V103" si="22">SUM(I68:U68)</f>
        <v>4</v>
      </c>
      <c r="W68">
        <f>G68*V68</f>
        <v>2.6</v>
      </c>
      <c r="Z68">
        <f>W68*G68</f>
        <v>1.6900000000000002</v>
      </c>
    </row>
    <row r="69" spans="7:26" x14ac:dyDescent="0.25">
      <c r="G69" s="3">
        <v>0.66</v>
      </c>
      <c r="I69">
        <f t="shared" ref="I69:I103" si="23">IF(AND($B$3&lt;=$G69,$G69&lt;=$C$3),1,0)</f>
        <v>0</v>
      </c>
      <c r="J69">
        <f t="shared" ref="J69:J103" si="24">IF(AND($B$4&lt;=$G69,$G69&lt;=$C$4),1,0)</f>
        <v>1</v>
      </c>
      <c r="K69">
        <f t="shared" ref="K69:K103" si="25">IF(AND($B$5&lt;=$G69,$G69&lt;=$C$5),1,0)</f>
        <v>1</v>
      </c>
      <c r="L69">
        <f t="shared" ref="L69:L103" si="26">IF(AND($B$6&lt;=$G69,$G69&lt;=$C$6),1,0)</f>
        <v>0</v>
      </c>
      <c r="M69">
        <f t="shared" ref="M69:M103" si="27">IF(AND($B$7&lt;=$G69,$G69&lt;=$C$7),1,0)</f>
        <v>0</v>
      </c>
      <c r="N69">
        <f t="shared" ref="N69:N103" si="28">IF(AND($B$8&lt;=$G69,$G69&lt;=$C$8),1,0)</f>
        <v>1</v>
      </c>
      <c r="O69">
        <f t="shared" si="15"/>
        <v>0</v>
      </c>
      <c r="P69">
        <f t="shared" si="16"/>
        <v>0</v>
      </c>
      <c r="Q69">
        <f t="shared" si="17"/>
        <v>0</v>
      </c>
      <c r="R69">
        <f t="shared" si="18"/>
        <v>0</v>
      </c>
      <c r="S69">
        <f t="shared" si="19"/>
        <v>0</v>
      </c>
      <c r="T69">
        <f t="shared" si="20"/>
        <v>0</v>
      </c>
      <c r="U69">
        <f t="shared" si="21"/>
        <v>1</v>
      </c>
      <c r="V69">
        <f t="shared" si="22"/>
        <v>4</v>
      </c>
      <c r="W69">
        <f>G69*V69</f>
        <v>2.64</v>
      </c>
      <c r="Z69">
        <f>W69*G69</f>
        <v>1.7424000000000002</v>
      </c>
    </row>
    <row r="70" spans="7:26" x14ac:dyDescent="0.25">
      <c r="G70" s="3">
        <v>0.67</v>
      </c>
      <c r="I70">
        <f t="shared" si="23"/>
        <v>0</v>
      </c>
      <c r="J70">
        <f t="shared" si="24"/>
        <v>1</v>
      </c>
      <c r="K70">
        <f t="shared" si="25"/>
        <v>1</v>
      </c>
      <c r="L70">
        <f t="shared" si="26"/>
        <v>0</v>
      </c>
      <c r="M70">
        <f t="shared" si="27"/>
        <v>0</v>
      </c>
      <c r="N70">
        <f t="shared" si="28"/>
        <v>1</v>
      </c>
      <c r="O70">
        <f t="shared" si="15"/>
        <v>0</v>
      </c>
      <c r="P70">
        <f t="shared" si="16"/>
        <v>0</v>
      </c>
      <c r="Q70">
        <f t="shared" si="17"/>
        <v>0</v>
      </c>
      <c r="R70">
        <f t="shared" si="18"/>
        <v>0</v>
      </c>
      <c r="S70">
        <f t="shared" si="19"/>
        <v>0</v>
      </c>
      <c r="T70">
        <f t="shared" si="20"/>
        <v>0</v>
      </c>
      <c r="U70">
        <f t="shared" si="21"/>
        <v>1</v>
      </c>
      <c r="V70">
        <f t="shared" si="22"/>
        <v>4</v>
      </c>
      <c r="W70">
        <f>G70*V70</f>
        <v>2.68</v>
      </c>
      <c r="Z70">
        <f>W70*G70</f>
        <v>1.7956000000000003</v>
      </c>
    </row>
    <row r="71" spans="7:26" x14ac:dyDescent="0.25">
      <c r="G71" s="3">
        <v>0.68</v>
      </c>
      <c r="I71">
        <f t="shared" si="23"/>
        <v>0</v>
      </c>
      <c r="J71">
        <f t="shared" si="24"/>
        <v>1</v>
      </c>
      <c r="K71">
        <f t="shared" si="25"/>
        <v>1</v>
      </c>
      <c r="L71">
        <f t="shared" si="26"/>
        <v>0</v>
      </c>
      <c r="M71">
        <f t="shared" si="27"/>
        <v>0</v>
      </c>
      <c r="N71">
        <f t="shared" si="28"/>
        <v>1</v>
      </c>
      <c r="O71">
        <f t="shared" si="15"/>
        <v>0</v>
      </c>
      <c r="P71">
        <f t="shared" si="16"/>
        <v>0</v>
      </c>
      <c r="Q71">
        <f t="shared" si="17"/>
        <v>0</v>
      </c>
      <c r="R71">
        <f t="shared" si="18"/>
        <v>0</v>
      </c>
      <c r="S71">
        <f t="shared" si="19"/>
        <v>0</v>
      </c>
      <c r="T71">
        <f t="shared" si="20"/>
        <v>0</v>
      </c>
      <c r="U71">
        <f t="shared" si="21"/>
        <v>1</v>
      </c>
      <c r="V71">
        <f t="shared" si="22"/>
        <v>4</v>
      </c>
      <c r="W71">
        <f>G71*V71</f>
        <v>2.72</v>
      </c>
      <c r="Z71">
        <f>W71*G71</f>
        <v>1.8496000000000004</v>
      </c>
    </row>
    <row r="72" spans="7:26" x14ac:dyDescent="0.25">
      <c r="G72" s="3">
        <v>0.69</v>
      </c>
      <c r="I72">
        <f t="shared" si="23"/>
        <v>0</v>
      </c>
      <c r="J72">
        <f t="shared" si="24"/>
        <v>1</v>
      </c>
      <c r="K72">
        <f t="shared" si="25"/>
        <v>1</v>
      </c>
      <c r="L72">
        <f t="shared" si="26"/>
        <v>0</v>
      </c>
      <c r="M72">
        <f t="shared" si="27"/>
        <v>0</v>
      </c>
      <c r="N72">
        <f t="shared" si="28"/>
        <v>1</v>
      </c>
      <c r="O72">
        <f t="shared" si="15"/>
        <v>0</v>
      </c>
      <c r="P72">
        <f t="shared" si="16"/>
        <v>0</v>
      </c>
      <c r="Q72">
        <f t="shared" si="17"/>
        <v>0</v>
      </c>
      <c r="R72">
        <f t="shared" si="18"/>
        <v>0</v>
      </c>
      <c r="S72">
        <f t="shared" si="19"/>
        <v>0</v>
      </c>
      <c r="T72">
        <f t="shared" si="20"/>
        <v>0</v>
      </c>
      <c r="U72">
        <f t="shared" si="21"/>
        <v>1</v>
      </c>
      <c r="V72">
        <f t="shared" si="22"/>
        <v>4</v>
      </c>
      <c r="W72">
        <f>G72*V72</f>
        <v>2.76</v>
      </c>
      <c r="Z72">
        <f>W72*G72</f>
        <v>1.9043999999999996</v>
      </c>
    </row>
    <row r="73" spans="7:26" x14ac:dyDescent="0.25">
      <c r="G73" s="3">
        <v>0.7</v>
      </c>
      <c r="I73">
        <f t="shared" si="23"/>
        <v>0</v>
      </c>
      <c r="J73">
        <f t="shared" si="24"/>
        <v>1</v>
      </c>
      <c r="K73">
        <f t="shared" si="25"/>
        <v>1</v>
      </c>
      <c r="L73">
        <f t="shared" si="26"/>
        <v>0</v>
      </c>
      <c r="M73">
        <f t="shared" si="27"/>
        <v>0</v>
      </c>
      <c r="N73">
        <f t="shared" si="28"/>
        <v>1</v>
      </c>
      <c r="O73">
        <f t="shared" si="15"/>
        <v>0</v>
      </c>
      <c r="P73">
        <f t="shared" si="16"/>
        <v>0</v>
      </c>
      <c r="Q73">
        <f t="shared" si="17"/>
        <v>0</v>
      </c>
      <c r="R73">
        <f t="shared" si="18"/>
        <v>0</v>
      </c>
      <c r="S73">
        <f t="shared" si="19"/>
        <v>0</v>
      </c>
      <c r="T73">
        <f t="shared" si="20"/>
        <v>0</v>
      </c>
      <c r="U73">
        <f t="shared" si="21"/>
        <v>1</v>
      </c>
      <c r="V73">
        <f t="shared" si="22"/>
        <v>4</v>
      </c>
      <c r="W73">
        <f>G73*V73</f>
        <v>2.8</v>
      </c>
      <c r="Z73">
        <f>W73*G73</f>
        <v>1.9599999999999997</v>
      </c>
    </row>
    <row r="74" spans="7:26" x14ac:dyDescent="0.25">
      <c r="G74" s="3">
        <v>0.71</v>
      </c>
      <c r="I74">
        <f t="shared" si="23"/>
        <v>0</v>
      </c>
      <c r="J74">
        <f t="shared" si="24"/>
        <v>1</v>
      </c>
      <c r="K74">
        <f t="shared" si="25"/>
        <v>1</v>
      </c>
      <c r="L74">
        <f t="shared" si="26"/>
        <v>1</v>
      </c>
      <c r="M74">
        <f t="shared" si="27"/>
        <v>0</v>
      </c>
      <c r="N74">
        <f t="shared" si="28"/>
        <v>1</v>
      </c>
      <c r="O74">
        <f t="shared" si="15"/>
        <v>0</v>
      </c>
      <c r="P74">
        <f t="shared" si="16"/>
        <v>0</v>
      </c>
      <c r="Q74">
        <f t="shared" si="17"/>
        <v>1</v>
      </c>
      <c r="R74">
        <f t="shared" si="18"/>
        <v>0</v>
      </c>
      <c r="S74">
        <f t="shared" si="19"/>
        <v>0</v>
      </c>
      <c r="T74">
        <f t="shared" si="20"/>
        <v>0</v>
      </c>
      <c r="U74">
        <f t="shared" si="21"/>
        <v>1</v>
      </c>
      <c r="V74">
        <f t="shared" si="22"/>
        <v>6</v>
      </c>
      <c r="W74">
        <f>G74*V74</f>
        <v>4.26</v>
      </c>
      <c r="Z74">
        <f>W74*G74</f>
        <v>3.0245999999999995</v>
      </c>
    </row>
    <row r="75" spans="7:26" x14ac:dyDescent="0.25">
      <c r="G75" s="3">
        <v>0.72</v>
      </c>
      <c r="I75">
        <f t="shared" si="23"/>
        <v>0</v>
      </c>
      <c r="J75">
        <f t="shared" si="24"/>
        <v>1</v>
      </c>
      <c r="K75">
        <f t="shared" si="25"/>
        <v>1</v>
      </c>
      <c r="L75">
        <f t="shared" si="26"/>
        <v>1</v>
      </c>
      <c r="M75">
        <f t="shared" si="27"/>
        <v>0</v>
      </c>
      <c r="N75">
        <f t="shared" si="28"/>
        <v>1</v>
      </c>
      <c r="O75">
        <f t="shared" si="15"/>
        <v>0</v>
      </c>
      <c r="P75">
        <f t="shared" si="16"/>
        <v>0</v>
      </c>
      <c r="Q75">
        <f t="shared" si="17"/>
        <v>1</v>
      </c>
      <c r="R75">
        <f t="shared" si="18"/>
        <v>0</v>
      </c>
      <c r="S75">
        <f t="shared" si="19"/>
        <v>0</v>
      </c>
      <c r="T75">
        <f t="shared" si="20"/>
        <v>0</v>
      </c>
      <c r="U75">
        <f t="shared" si="21"/>
        <v>1</v>
      </c>
      <c r="V75">
        <f t="shared" si="22"/>
        <v>6</v>
      </c>
      <c r="W75">
        <f>G75*V75</f>
        <v>4.32</v>
      </c>
      <c r="Z75">
        <f>W75*G75</f>
        <v>3.1104000000000003</v>
      </c>
    </row>
    <row r="76" spans="7:26" x14ac:dyDescent="0.25">
      <c r="G76" s="3">
        <v>0.73</v>
      </c>
      <c r="I76">
        <f t="shared" si="23"/>
        <v>0</v>
      </c>
      <c r="J76">
        <f t="shared" si="24"/>
        <v>1</v>
      </c>
      <c r="K76">
        <f t="shared" si="25"/>
        <v>1</v>
      </c>
      <c r="L76">
        <f t="shared" si="26"/>
        <v>1</v>
      </c>
      <c r="M76">
        <f t="shared" si="27"/>
        <v>1</v>
      </c>
      <c r="N76">
        <f t="shared" si="28"/>
        <v>1</v>
      </c>
      <c r="O76">
        <f t="shared" si="15"/>
        <v>0</v>
      </c>
      <c r="P76">
        <f t="shared" si="16"/>
        <v>0</v>
      </c>
      <c r="Q76">
        <f t="shared" si="17"/>
        <v>1</v>
      </c>
      <c r="R76">
        <f t="shared" si="18"/>
        <v>0</v>
      </c>
      <c r="S76">
        <f t="shared" si="19"/>
        <v>0</v>
      </c>
      <c r="T76">
        <f t="shared" si="20"/>
        <v>0</v>
      </c>
      <c r="U76">
        <f t="shared" si="21"/>
        <v>1</v>
      </c>
      <c r="V76">
        <f t="shared" si="22"/>
        <v>7</v>
      </c>
      <c r="W76">
        <f>G76*V76</f>
        <v>5.1099999999999994</v>
      </c>
      <c r="Z76">
        <f>W76*G76</f>
        <v>3.7302999999999993</v>
      </c>
    </row>
    <row r="77" spans="7:26" x14ac:dyDescent="0.25">
      <c r="G77" s="3">
        <v>0.74</v>
      </c>
      <c r="I77">
        <f t="shared" si="23"/>
        <v>0</v>
      </c>
      <c r="J77">
        <f t="shared" si="24"/>
        <v>1</v>
      </c>
      <c r="K77">
        <f t="shared" si="25"/>
        <v>1</v>
      </c>
      <c r="L77">
        <f t="shared" si="26"/>
        <v>1</v>
      </c>
      <c r="M77">
        <f t="shared" si="27"/>
        <v>1</v>
      </c>
      <c r="N77">
        <f t="shared" si="28"/>
        <v>1</v>
      </c>
      <c r="O77">
        <f t="shared" si="15"/>
        <v>0</v>
      </c>
      <c r="P77">
        <f t="shared" si="16"/>
        <v>1</v>
      </c>
      <c r="Q77">
        <f t="shared" si="17"/>
        <v>1</v>
      </c>
      <c r="R77">
        <f t="shared" si="18"/>
        <v>0</v>
      </c>
      <c r="S77">
        <f t="shared" si="19"/>
        <v>0</v>
      </c>
      <c r="T77">
        <f t="shared" si="20"/>
        <v>0</v>
      </c>
      <c r="U77">
        <f t="shared" si="21"/>
        <v>1</v>
      </c>
      <c r="V77">
        <f t="shared" si="22"/>
        <v>8</v>
      </c>
      <c r="W77">
        <f>G77*V77</f>
        <v>5.92</v>
      </c>
      <c r="Z77">
        <f>W77*G77</f>
        <v>4.3807999999999998</v>
      </c>
    </row>
    <row r="78" spans="7:26" x14ac:dyDescent="0.25">
      <c r="G78" s="3">
        <v>0.75</v>
      </c>
      <c r="I78">
        <f t="shared" si="23"/>
        <v>0</v>
      </c>
      <c r="J78">
        <f t="shared" si="24"/>
        <v>1</v>
      </c>
      <c r="K78">
        <f t="shared" si="25"/>
        <v>1</v>
      </c>
      <c r="L78">
        <f t="shared" si="26"/>
        <v>1</v>
      </c>
      <c r="M78">
        <f t="shared" si="27"/>
        <v>1</v>
      </c>
      <c r="N78">
        <f t="shared" si="28"/>
        <v>1</v>
      </c>
      <c r="O78">
        <f t="shared" si="15"/>
        <v>0</v>
      </c>
      <c r="P78">
        <f t="shared" si="16"/>
        <v>1</v>
      </c>
      <c r="Q78">
        <f t="shared" si="17"/>
        <v>1</v>
      </c>
      <c r="R78">
        <f t="shared" si="18"/>
        <v>0</v>
      </c>
      <c r="S78">
        <f t="shared" si="19"/>
        <v>0</v>
      </c>
      <c r="T78">
        <f t="shared" si="20"/>
        <v>0</v>
      </c>
      <c r="U78">
        <f t="shared" si="21"/>
        <v>0</v>
      </c>
      <c r="V78">
        <f t="shared" si="22"/>
        <v>7</v>
      </c>
      <c r="W78">
        <f>G78*V78</f>
        <v>5.25</v>
      </c>
      <c r="Z78">
        <f>W78*G78</f>
        <v>3.9375</v>
      </c>
    </row>
    <row r="79" spans="7:26" x14ac:dyDescent="0.25">
      <c r="G79" s="3">
        <v>0.76</v>
      </c>
      <c r="I79">
        <f t="shared" si="23"/>
        <v>0</v>
      </c>
      <c r="J79">
        <f t="shared" si="24"/>
        <v>1</v>
      </c>
      <c r="K79">
        <f t="shared" si="25"/>
        <v>1</v>
      </c>
      <c r="L79">
        <f t="shared" si="26"/>
        <v>1</v>
      </c>
      <c r="M79">
        <f t="shared" si="27"/>
        <v>1</v>
      </c>
      <c r="N79">
        <f t="shared" si="28"/>
        <v>1</v>
      </c>
      <c r="O79">
        <f t="shared" si="15"/>
        <v>0</v>
      </c>
      <c r="P79">
        <f t="shared" si="16"/>
        <v>1</v>
      </c>
      <c r="Q79">
        <f t="shared" si="17"/>
        <v>1</v>
      </c>
      <c r="R79">
        <f t="shared" si="18"/>
        <v>0</v>
      </c>
      <c r="S79">
        <f t="shared" si="19"/>
        <v>0</v>
      </c>
      <c r="T79">
        <f t="shared" si="20"/>
        <v>0</v>
      </c>
      <c r="U79">
        <f t="shared" si="21"/>
        <v>0</v>
      </c>
      <c r="V79">
        <f t="shared" si="22"/>
        <v>7</v>
      </c>
      <c r="W79">
        <f>G79*V79</f>
        <v>5.32</v>
      </c>
      <c r="Z79">
        <f>W79*G79</f>
        <v>4.0432000000000006</v>
      </c>
    </row>
    <row r="80" spans="7:26" x14ac:dyDescent="0.25">
      <c r="G80" s="3">
        <v>0.77</v>
      </c>
      <c r="I80">
        <f t="shared" si="23"/>
        <v>0</v>
      </c>
      <c r="J80">
        <f t="shared" si="24"/>
        <v>1</v>
      </c>
      <c r="K80">
        <f t="shared" si="25"/>
        <v>1</v>
      </c>
      <c r="L80">
        <f t="shared" si="26"/>
        <v>1</v>
      </c>
      <c r="M80">
        <f t="shared" si="27"/>
        <v>1</v>
      </c>
      <c r="N80">
        <f t="shared" si="28"/>
        <v>1</v>
      </c>
      <c r="O80">
        <f t="shared" si="15"/>
        <v>0</v>
      </c>
      <c r="P80">
        <f t="shared" si="16"/>
        <v>1</v>
      </c>
      <c r="Q80">
        <f t="shared" si="17"/>
        <v>1</v>
      </c>
      <c r="R80">
        <f t="shared" si="18"/>
        <v>1</v>
      </c>
      <c r="S80">
        <f t="shared" si="19"/>
        <v>0</v>
      </c>
      <c r="T80">
        <f t="shared" si="20"/>
        <v>0</v>
      </c>
      <c r="U80">
        <f t="shared" si="21"/>
        <v>0</v>
      </c>
      <c r="V80">
        <f t="shared" si="22"/>
        <v>8</v>
      </c>
      <c r="W80">
        <f>G80*V80</f>
        <v>6.16</v>
      </c>
      <c r="Z80">
        <f>W80*G80</f>
        <v>4.7431999999999999</v>
      </c>
    </row>
    <row r="81" spans="7:26" x14ac:dyDescent="0.25">
      <c r="G81" s="3">
        <v>0.78</v>
      </c>
      <c r="I81">
        <f t="shared" si="23"/>
        <v>0</v>
      </c>
      <c r="J81">
        <f t="shared" si="24"/>
        <v>1</v>
      </c>
      <c r="K81">
        <f t="shared" si="25"/>
        <v>1</v>
      </c>
      <c r="L81">
        <f t="shared" si="26"/>
        <v>1</v>
      </c>
      <c r="M81">
        <f t="shared" si="27"/>
        <v>1</v>
      </c>
      <c r="N81">
        <f t="shared" si="28"/>
        <v>1</v>
      </c>
      <c r="O81">
        <f t="shared" si="15"/>
        <v>0</v>
      </c>
      <c r="P81">
        <f t="shared" si="16"/>
        <v>1</v>
      </c>
      <c r="Q81">
        <f t="shared" si="17"/>
        <v>1</v>
      </c>
      <c r="R81">
        <f t="shared" si="18"/>
        <v>1</v>
      </c>
      <c r="S81">
        <f t="shared" si="19"/>
        <v>0</v>
      </c>
      <c r="T81">
        <f t="shared" si="20"/>
        <v>0</v>
      </c>
      <c r="U81">
        <f t="shared" si="21"/>
        <v>0</v>
      </c>
      <c r="V81">
        <f t="shared" si="22"/>
        <v>8</v>
      </c>
      <c r="W81">
        <f>G81*V81</f>
        <v>6.24</v>
      </c>
      <c r="Z81">
        <f>W81*G81</f>
        <v>4.8672000000000004</v>
      </c>
    </row>
    <row r="82" spans="7:26" x14ac:dyDescent="0.25">
      <c r="G82" s="3">
        <v>0.79</v>
      </c>
      <c r="I82">
        <f t="shared" si="23"/>
        <v>0</v>
      </c>
      <c r="J82">
        <f t="shared" si="24"/>
        <v>1</v>
      </c>
      <c r="K82">
        <f t="shared" si="25"/>
        <v>1</v>
      </c>
      <c r="L82">
        <f t="shared" si="26"/>
        <v>1</v>
      </c>
      <c r="M82">
        <f t="shared" si="27"/>
        <v>1</v>
      </c>
      <c r="N82">
        <f t="shared" si="28"/>
        <v>1</v>
      </c>
      <c r="O82">
        <f t="shared" si="15"/>
        <v>0</v>
      </c>
      <c r="P82">
        <f t="shared" si="16"/>
        <v>1</v>
      </c>
      <c r="Q82">
        <f t="shared" si="17"/>
        <v>1</v>
      </c>
      <c r="R82">
        <f t="shared" si="18"/>
        <v>1</v>
      </c>
      <c r="S82">
        <f t="shared" si="19"/>
        <v>0</v>
      </c>
      <c r="T82">
        <f t="shared" si="20"/>
        <v>0</v>
      </c>
      <c r="U82">
        <f t="shared" si="21"/>
        <v>0</v>
      </c>
      <c r="V82">
        <f t="shared" si="22"/>
        <v>8</v>
      </c>
      <c r="W82">
        <f>G82*V82</f>
        <v>6.32</v>
      </c>
      <c r="Z82">
        <f>W82*G82</f>
        <v>4.9928000000000008</v>
      </c>
    </row>
    <row r="83" spans="7:26" x14ac:dyDescent="0.25">
      <c r="G83" s="3">
        <v>0.8</v>
      </c>
      <c r="I83">
        <f t="shared" si="23"/>
        <v>0</v>
      </c>
      <c r="J83">
        <f t="shared" si="24"/>
        <v>1</v>
      </c>
      <c r="K83">
        <f t="shared" si="25"/>
        <v>1</v>
      </c>
      <c r="L83">
        <f t="shared" si="26"/>
        <v>1</v>
      </c>
      <c r="M83">
        <f t="shared" si="27"/>
        <v>1</v>
      </c>
      <c r="N83">
        <f t="shared" si="28"/>
        <v>1</v>
      </c>
      <c r="O83">
        <f t="shared" si="15"/>
        <v>0</v>
      </c>
      <c r="P83">
        <f t="shared" si="16"/>
        <v>1</v>
      </c>
      <c r="Q83">
        <f t="shared" si="17"/>
        <v>1</v>
      </c>
      <c r="R83">
        <f t="shared" si="18"/>
        <v>1</v>
      </c>
      <c r="S83">
        <f t="shared" si="19"/>
        <v>0</v>
      </c>
      <c r="T83">
        <f t="shared" si="20"/>
        <v>0</v>
      </c>
      <c r="U83">
        <f t="shared" si="21"/>
        <v>0</v>
      </c>
      <c r="V83">
        <f t="shared" si="22"/>
        <v>8</v>
      </c>
      <c r="W83">
        <f>G83*V83</f>
        <v>6.4</v>
      </c>
      <c r="Z83">
        <f>W83*G83</f>
        <v>5.120000000000001</v>
      </c>
    </row>
    <row r="84" spans="7:26" x14ac:dyDescent="0.25">
      <c r="G84" s="3">
        <v>0.81</v>
      </c>
      <c r="I84">
        <f t="shared" si="23"/>
        <v>0</v>
      </c>
      <c r="J84">
        <f t="shared" si="24"/>
        <v>0</v>
      </c>
      <c r="K84">
        <f t="shared" si="25"/>
        <v>1</v>
      </c>
      <c r="L84">
        <f t="shared" si="26"/>
        <v>1</v>
      </c>
      <c r="M84">
        <f t="shared" si="27"/>
        <v>1</v>
      </c>
      <c r="N84">
        <f t="shared" si="28"/>
        <v>1</v>
      </c>
      <c r="O84">
        <f t="shared" si="15"/>
        <v>1</v>
      </c>
      <c r="P84">
        <f t="shared" si="16"/>
        <v>1</v>
      </c>
      <c r="Q84">
        <f t="shared" si="17"/>
        <v>1</v>
      </c>
      <c r="R84">
        <f t="shared" si="18"/>
        <v>1</v>
      </c>
      <c r="S84">
        <f t="shared" si="19"/>
        <v>0</v>
      </c>
      <c r="T84">
        <f t="shared" si="20"/>
        <v>0</v>
      </c>
      <c r="U84">
        <f t="shared" si="21"/>
        <v>0</v>
      </c>
      <c r="V84">
        <f t="shared" si="22"/>
        <v>8</v>
      </c>
      <c r="W84">
        <f>G84*V84</f>
        <v>6.48</v>
      </c>
      <c r="Z84">
        <f>W84*G84</f>
        <v>5.248800000000001</v>
      </c>
    </row>
    <row r="85" spans="7:26" x14ac:dyDescent="0.25">
      <c r="G85" s="3">
        <v>0.82</v>
      </c>
      <c r="I85">
        <f t="shared" si="23"/>
        <v>0</v>
      </c>
      <c r="J85">
        <f t="shared" si="24"/>
        <v>0</v>
      </c>
      <c r="K85">
        <f t="shared" si="25"/>
        <v>1</v>
      </c>
      <c r="L85">
        <f t="shared" si="26"/>
        <v>1</v>
      </c>
      <c r="M85">
        <f t="shared" si="27"/>
        <v>1</v>
      </c>
      <c r="N85">
        <f t="shared" si="28"/>
        <v>1</v>
      </c>
      <c r="O85">
        <f t="shared" si="15"/>
        <v>1</v>
      </c>
      <c r="P85">
        <f t="shared" si="16"/>
        <v>1</v>
      </c>
      <c r="Q85">
        <f t="shared" si="17"/>
        <v>1</v>
      </c>
      <c r="R85">
        <f t="shared" si="18"/>
        <v>1</v>
      </c>
      <c r="S85">
        <f t="shared" si="19"/>
        <v>0</v>
      </c>
      <c r="T85">
        <f t="shared" si="20"/>
        <v>1</v>
      </c>
      <c r="U85">
        <f t="shared" si="21"/>
        <v>0</v>
      </c>
      <c r="V85">
        <f t="shared" si="22"/>
        <v>9</v>
      </c>
      <c r="W85">
        <f>G85*V85</f>
        <v>7.38</v>
      </c>
      <c r="Z85">
        <f>W85*G85</f>
        <v>6.0515999999999996</v>
      </c>
    </row>
    <row r="86" spans="7:26" x14ac:dyDescent="0.25">
      <c r="G86" s="3">
        <v>0.83</v>
      </c>
      <c r="I86">
        <f t="shared" si="23"/>
        <v>0</v>
      </c>
      <c r="J86">
        <f t="shared" si="24"/>
        <v>0</v>
      </c>
      <c r="K86">
        <f t="shared" si="25"/>
        <v>1</v>
      </c>
      <c r="L86">
        <f t="shared" si="26"/>
        <v>1</v>
      </c>
      <c r="M86">
        <f t="shared" si="27"/>
        <v>1</v>
      </c>
      <c r="N86">
        <f t="shared" si="28"/>
        <v>1</v>
      </c>
      <c r="O86">
        <f t="shared" si="15"/>
        <v>1</v>
      </c>
      <c r="P86">
        <f t="shared" si="16"/>
        <v>1</v>
      </c>
      <c r="Q86">
        <f t="shared" si="17"/>
        <v>1</v>
      </c>
      <c r="R86">
        <f t="shared" si="18"/>
        <v>1</v>
      </c>
      <c r="S86">
        <f t="shared" si="19"/>
        <v>0</v>
      </c>
      <c r="T86">
        <f t="shared" si="20"/>
        <v>1</v>
      </c>
      <c r="U86">
        <f t="shared" si="21"/>
        <v>0</v>
      </c>
      <c r="V86">
        <f t="shared" si="22"/>
        <v>9</v>
      </c>
      <c r="W86">
        <f>G86*V86</f>
        <v>7.47</v>
      </c>
      <c r="Z86">
        <f>W86*G86</f>
        <v>6.2000999999999991</v>
      </c>
    </row>
    <row r="87" spans="7:26" x14ac:dyDescent="0.25">
      <c r="G87" s="3">
        <v>0.84</v>
      </c>
      <c r="I87">
        <f t="shared" si="23"/>
        <v>0</v>
      </c>
      <c r="J87">
        <f t="shared" si="24"/>
        <v>0</v>
      </c>
      <c r="K87">
        <f t="shared" si="25"/>
        <v>1</v>
      </c>
      <c r="L87">
        <f t="shared" si="26"/>
        <v>1</v>
      </c>
      <c r="M87">
        <f t="shared" si="27"/>
        <v>1</v>
      </c>
      <c r="N87">
        <f t="shared" si="28"/>
        <v>1</v>
      </c>
      <c r="O87">
        <f t="shared" si="15"/>
        <v>1</v>
      </c>
      <c r="P87">
        <f t="shared" si="16"/>
        <v>1</v>
      </c>
      <c r="Q87">
        <f t="shared" si="17"/>
        <v>1</v>
      </c>
      <c r="R87">
        <f t="shared" si="18"/>
        <v>1</v>
      </c>
      <c r="S87">
        <f t="shared" si="19"/>
        <v>0</v>
      </c>
      <c r="T87">
        <f t="shared" si="20"/>
        <v>1</v>
      </c>
      <c r="U87">
        <f t="shared" si="21"/>
        <v>0</v>
      </c>
      <c r="V87">
        <f t="shared" si="22"/>
        <v>9</v>
      </c>
      <c r="W87">
        <f>G87*V87</f>
        <v>7.56</v>
      </c>
      <c r="Z87">
        <f>W87*G87</f>
        <v>6.3503999999999996</v>
      </c>
    </row>
    <row r="88" spans="7:26" x14ac:dyDescent="0.25">
      <c r="G88" s="3">
        <v>0.85</v>
      </c>
      <c r="I88">
        <f t="shared" si="23"/>
        <v>0</v>
      </c>
      <c r="J88">
        <f t="shared" si="24"/>
        <v>0</v>
      </c>
      <c r="K88">
        <f t="shared" si="25"/>
        <v>1</v>
      </c>
      <c r="L88">
        <f t="shared" si="26"/>
        <v>1</v>
      </c>
      <c r="M88">
        <f t="shared" si="27"/>
        <v>1</v>
      </c>
      <c r="N88">
        <f t="shared" si="28"/>
        <v>1</v>
      </c>
      <c r="O88">
        <f t="shared" si="15"/>
        <v>1</v>
      </c>
      <c r="P88">
        <f t="shared" si="16"/>
        <v>1</v>
      </c>
      <c r="Q88">
        <f t="shared" si="17"/>
        <v>1</v>
      </c>
      <c r="R88">
        <f t="shared" si="18"/>
        <v>1</v>
      </c>
      <c r="S88">
        <f t="shared" si="19"/>
        <v>0</v>
      </c>
      <c r="T88">
        <f t="shared" si="20"/>
        <v>1</v>
      </c>
      <c r="U88">
        <f t="shared" si="21"/>
        <v>0</v>
      </c>
      <c r="V88">
        <f t="shared" si="22"/>
        <v>9</v>
      </c>
      <c r="W88">
        <f>G88*V88</f>
        <v>7.6499999999999995</v>
      </c>
      <c r="Z88">
        <f>W88*G88</f>
        <v>6.5024999999999995</v>
      </c>
    </row>
    <row r="89" spans="7:26" x14ac:dyDescent="0.25">
      <c r="G89" s="3">
        <v>0.86</v>
      </c>
      <c r="I89">
        <f t="shared" si="23"/>
        <v>0</v>
      </c>
      <c r="J89">
        <f t="shared" si="24"/>
        <v>0</v>
      </c>
      <c r="K89">
        <f t="shared" si="25"/>
        <v>1</v>
      </c>
      <c r="L89">
        <f t="shared" si="26"/>
        <v>1</v>
      </c>
      <c r="M89">
        <f t="shared" si="27"/>
        <v>1</v>
      </c>
      <c r="N89">
        <f t="shared" si="28"/>
        <v>1</v>
      </c>
      <c r="O89">
        <f t="shared" si="15"/>
        <v>1</v>
      </c>
      <c r="P89">
        <f t="shared" si="16"/>
        <v>1</v>
      </c>
      <c r="Q89">
        <f t="shared" si="17"/>
        <v>1</v>
      </c>
      <c r="R89">
        <f t="shared" si="18"/>
        <v>1</v>
      </c>
      <c r="S89">
        <f t="shared" si="19"/>
        <v>0</v>
      </c>
      <c r="T89">
        <f t="shared" si="20"/>
        <v>1</v>
      </c>
      <c r="U89">
        <f t="shared" si="21"/>
        <v>0</v>
      </c>
      <c r="V89">
        <f t="shared" si="22"/>
        <v>9</v>
      </c>
      <c r="W89">
        <f>G89*V89</f>
        <v>7.74</v>
      </c>
      <c r="Z89">
        <f>W89*G89</f>
        <v>6.6563999999999997</v>
      </c>
    </row>
    <row r="90" spans="7:26" x14ac:dyDescent="0.25">
      <c r="G90" s="3">
        <v>0.87</v>
      </c>
      <c r="I90">
        <f t="shared" si="23"/>
        <v>0</v>
      </c>
      <c r="J90">
        <f t="shared" si="24"/>
        <v>0</v>
      </c>
      <c r="K90">
        <f t="shared" si="25"/>
        <v>1</v>
      </c>
      <c r="L90">
        <f t="shared" si="26"/>
        <v>1</v>
      </c>
      <c r="M90">
        <f t="shared" si="27"/>
        <v>1</v>
      </c>
      <c r="N90">
        <f t="shared" si="28"/>
        <v>1</v>
      </c>
      <c r="O90">
        <f t="shared" si="15"/>
        <v>1</v>
      </c>
      <c r="P90">
        <f t="shared" si="16"/>
        <v>1</v>
      </c>
      <c r="Q90">
        <f t="shared" si="17"/>
        <v>1</v>
      </c>
      <c r="R90">
        <f t="shared" si="18"/>
        <v>1</v>
      </c>
      <c r="S90">
        <f t="shared" si="19"/>
        <v>0</v>
      </c>
      <c r="T90">
        <f t="shared" si="20"/>
        <v>1</v>
      </c>
      <c r="U90">
        <f t="shared" si="21"/>
        <v>0</v>
      </c>
      <c r="V90">
        <f t="shared" si="22"/>
        <v>9</v>
      </c>
      <c r="W90">
        <f>G90*V90</f>
        <v>7.83</v>
      </c>
      <c r="Z90">
        <f>W90*G90</f>
        <v>6.8121</v>
      </c>
    </row>
    <row r="91" spans="7:26" x14ac:dyDescent="0.25">
      <c r="G91" s="3">
        <v>0.88</v>
      </c>
      <c r="I91">
        <f t="shared" si="23"/>
        <v>0</v>
      </c>
      <c r="J91">
        <f t="shared" si="24"/>
        <v>0</v>
      </c>
      <c r="K91">
        <f t="shared" si="25"/>
        <v>1</v>
      </c>
      <c r="L91">
        <f t="shared" si="26"/>
        <v>1</v>
      </c>
      <c r="M91">
        <f t="shared" si="27"/>
        <v>1</v>
      </c>
      <c r="N91">
        <f t="shared" si="28"/>
        <v>1</v>
      </c>
      <c r="O91">
        <f t="shared" si="15"/>
        <v>1</v>
      </c>
      <c r="P91">
        <f t="shared" si="16"/>
        <v>1</v>
      </c>
      <c r="Q91">
        <f t="shared" si="17"/>
        <v>1</v>
      </c>
      <c r="R91">
        <f t="shared" si="18"/>
        <v>1</v>
      </c>
      <c r="S91">
        <f t="shared" si="19"/>
        <v>0</v>
      </c>
      <c r="T91">
        <f t="shared" si="20"/>
        <v>1</v>
      </c>
      <c r="U91">
        <f t="shared" si="21"/>
        <v>0</v>
      </c>
      <c r="V91">
        <f t="shared" si="22"/>
        <v>9</v>
      </c>
      <c r="W91">
        <f>G91*V91</f>
        <v>7.92</v>
      </c>
      <c r="Z91">
        <f>W91*G91</f>
        <v>6.9695999999999998</v>
      </c>
    </row>
    <row r="92" spans="7:26" x14ac:dyDescent="0.25">
      <c r="G92" s="3">
        <v>0.89</v>
      </c>
      <c r="I92">
        <f t="shared" si="23"/>
        <v>0</v>
      </c>
      <c r="J92">
        <f t="shared" si="24"/>
        <v>0</v>
      </c>
      <c r="K92">
        <f t="shared" si="25"/>
        <v>1</v>
      </c>
      <c r="L92">
        <f t="shared" si="26"/>
        <v>1</v>
      </c>
      <c r="M92">
        <f t="shared" si="27"/>
        <v>1</v>
      </c>
      <c r="N92">
        <f t="shared" si="28"/>
        <v>1</v>
      </c>
      <c r="O92">
        <f t="shared" si="15"/>
        <v>1</v>
      </c>
      <c r="P92">
        <f t="shared" si="16"/>
        <v>1</v>
      </c>
      <c r="Q92">
        <f t="shared" si="17"/>
        <v>1</v>
      </c>
      <c r="R92">
        <f t="shared" si="18"/>
        <v>1</v>
      </c>
      <c r="S92">
        <f t="shared" si="19"/>
        <v>0</v>
      </c>
      <c r="T92">
        <f t="shared" si="20"/>
        <v>1</v>
      </c>
      <c r="U92">
        <f t="shared" si="21"/>
        <v>0</v>
      </c>
      <c r="V92">
        <f t="shared" si="22"/>
        <v>9</v>
      </c>
      <c r="W92">
        <f>G92*V92</f>
        <v>8.01</v>
      </c>
      <c r="Z92">
        <f>W92*G92</f>
        <v>7.1288999999999998</v>
      </c>
    </row>
    <row r="93" spans="7:26" x14ac:dyDescent="0.25">
      <c r="G93" s="3">
        <v>0.9</v>
      </c>
      <c r="I93">
        <f t="shared" si="23"/>
        <v>0</v>
      </c>
      <c r="J93">
        <f t="shared" si="24"/>
        <v>0</v>
      </c>
      <c r="K93">
        <f t="shared" si="25"/>
        <v>1</v>
      </c>
      <c r="L93">
        <f t="shared" si="26"/>
        <v>0</v>
      </c>
      <c r="M93">
        <f t="shared" si="27"/>
        <v>1</v>
      </c>
      <c r="N93">
        <f t="shared" si="28"/>
        <v>1</v>
      </c>
      <c r="O93">
        <f t="shared" si="15"/>
        <v>1</v>
      </c>
      <c r="P93">
        <f t="shared" si="16"/>
        <v>1</v>
      </c>
      <c r="Q93">
        <f t="shared" si="17"/>
        <v>1</v>
      </c>
      <c r="R93">
        <f t="shared" si="18"/>
        <v>1</v>
      </c>
      <c r="S93">
        <f t="shared" si="19"/>
        <v>0</v>
      </c>
      <c r="T93">
        <f t="shared" si="20"/>
        <v>1</v>
      </c>
      <c r="U93">
        <f t="shared" si="21"/>
        <v>0</v>
      </c>
      <c r="V93">
        <f t="shared" si="22"/>
        <v>8</v>
      </c>
      <c r="W93">
        <f>G93*V93</f>
        <v>7.2</v>
      </c>
      <c r="Z93">
        <f>W93*G93</f>
        <v>6.48</v>
      </c>
    </row>
    <row r="94" spans="7:26" x14ac:dyDescent="0.25">
      <c r="G94" s="3">
        <v>0.91</v>
      </c>
      <c r="I94">
        <f t="shared" si="23"/>
        <v>0</v>
      </c>
      <c r="J94">
        <f t="shared" si="24"/>
        <v>0</v>
      </c>
      <c r="K94">
        <f t="shared" si="25"/>
        <v>1</v>
      </c>
      <c r="L94">
        <f t="shared" si="26"/>
        <v>0</v>
      </c>
      <c r="M94">
        <f t="shared" si="27"/>
        <v>1</v>
      </c>
      <c r="N94">
        <f t="shared" si="28"/>
        <v>1</v>
      </c>
      <c r="O94">
        <f t="shared" si="15"/>
        <v>1</v>
      </c>
      <c r="P94">
        <f t="shared" si="16"/>
        <v>1</v>
      </c>
      <c r="Q94">
        <f t="shared" si="17"/>
        <v>1</v>
      </c>
      <c r="R94">
        <f t="shared" si="18"/>
        <v>1</v>
      </c>
      <c r="S94">
        <f t="shared" si="19"/>
        <v>0</v>
      </c>
      <c r="T94">
        <f t="shared" si="20"/>
        <v>1</v>
      </c>
      <c r="U94">
        <f t="shared" si="21"/>
        <v>0</v>
      </c>
      <c r="V94">
        <f t="shared" si="22"/>
        <v>8</v>
      </c>
      <c r="W94">
        <f>G94*V94</f>
        <v>7.28</v>
      </c>
      <c r="Z94">
        <f>W94*G94</f>
        <v>6.6248000000000005</v>
      </c>
    </row>
    <row r="95" spans="7:26" x14ac:dyDescent="0.25">
      <c r="G95" s="3">
        <v>0.92</v>
      </c>
      <c r="I95">
        <f t="shared" si="23"/>
        <v>1</v>
      </c>
      <c r="J95">
        <f t="shared" si="24"/>
        <v>0</v>
      </c>
      <c r="K95">
        <f t="shared" si="25"/>
        <v>1</v>
      </c>
      <c r="L95">
        <f t="shared" si="26"/>
        <v>0</v>
      </c>
      <c r="M95">
        <f t="shared" si="27"/>
        <v>1</v>
      </c>
      <c r="N95">
        <f t="shared" si="28"/>
        <v>1</v>
      </c>
      <c r="O95">
        <f t="shared" si="15"/>
        <v>1</v>
      </c>
      <c r="P95">
        <f t="shared" si="16"/>
        <v>1</v>
      </c>
      <c r="Q95">
        <f t="shared" si="17"/>
        <v>1</v>
      </c>
      <c r="R95">
        <f t="shared" si="18"/>
        <v>1</v>
      </c>
      <c r="S95">
        <f t="shared" si="19"/>
        <v>0</v>
      </c>
      <c r="T95">
        <f t="shared" si="20"/>
        <v>1</v>
      </c>
      <c r="U95">
        <f t="shared" si="21"/>
        <v>0</v>
      </c>
      <c r="V95">
        <f t="shared" si="22"/>
        <v>9</v>
      </c>
      <c r="W95">
        <f>G95*V95</f>
        <v>8.2800000000000011</v>
      </c>
      <c r="Z95">
        <f>W95*G95</f>
        <v>7.6176000000000013</v>
      </c>
    </row>
    <row r="96" spans="7:26" x14ac:dyDescent="0.25">
      <c r="G96" s="3">
        <v>0.93</v>
      </c>
      <c r="I96">
        <f t="shared" si="23"/>
        <v>1</v>
      </c>
      <c r="J96">
        <f t="shared" si="24"/>
        <v>0</v>
      </c>
      <c r="K96">
        <f t="shared" si="25"/>
        <v>1</v>
      </c>
      <c r="L96">
        <f t="shared" si="26"/>
        <v>0</v>
      </c>
      <c r="M96">
        <f t="shared" si="27"/>
        <v>1</v>
      </c>
      <c r="N96">
        <f t="shared" si="28"/>
        <v>1</v>
      </c>
      <c r="O96">
        <f t="shared" si="15"/>
        <v>1</v>
      </c>
      <c r="P96">
        <f t="shared" si="16"/>
        <v>1</v>
      </c>
      <c r="Q96">
        <f t="shared" si="17"/>
        <v>1</v>
      </c>
      <c r="R96">
        <f t="shared" si="18"/>
        <v>1</v>
      </c>
      <c r="S96">
        <f t="shared" si="19"/>
        <v>0</v>
      </c>
      <c r="T96">
        <f t="shared" si="20"/>
        <v>1</v>
      </c>
      <c r="U96">
        <f t="shared" si="21"/>
        <v>0</v>
      </c>
      <c r="V96">
        <f t="shared" si="22"/>
        <v>9</v>
      </c>
      <c r="W96">
        <f>G96*V96</f>
        <v>8.370000000000001</v>
      </c>
      <c r="Z96">
        <f>W96*G96</f>
        <v>7.7841000000000014</v>
      </c>
    </row>
    <row r="97" spans="7:26" x14ac:dyDescent="0.25">
      <c r="G97" s="3">
        <v>0.94</v>
      </c>
      <c r="I97">
        <f t="shared" si="23"/>
        <v>1</v>
      </c>
      <c r="J97">
        <f t="shared" si="24"/>
        <v>0</v>
      </c>
      <c r="K97">
        <f t="shared" si="25"/>
        <v>1</v>
      </c>
      <c r="L97">
        <f t="shared" si="26"/>
        <v>0</v>
      </c>
      <c r="M97">
        <f t="shared" si="27"/>
        <v>1</v>
      </c>
      <c r="N97">
        <f t="shared" si="28"/>
        <v>1</v>
      </c>
      <c r="O97">
        <f t="shared" si="15"/>
        <v>1</v>
      </c>
      <c r="P97">
        <f t="shared" si="16"/>
        <v>1</v>
      </c>
      <c r="Q97">
        <f t="shared" si="17"/>
        <v>1</v>
      </c>
      <c r="R97">
        <f t="shared" si="18"/>
        <v>0</v>
      </c>
      <c r="S97">
        <f t="shared" si="19"/>
        <v>0</v>
      </c>
      <c r="T97">
        <f t="shared" si="20"/>
        <v>1</v>
      </c>
      <c r="U97">
        <f t="shared" si="21"/>
        <v>0</v>
      </c>
      <c r="V97">
        <f t="shared" si="22"/>
        <v>8</v>
      </c>
      <c r="W97">
        <f>G97*V97</f>
        <v>7.52</v>
      </c>
      <c r="Z97">
        <f>W97*G97</f>
        <v>7.0687999999999995</v>
      </c>
    </row>
    <row r="98" spans="7:26" x14ac:dyDescent="0.25">
      <c r="G98" s="3">
        <v>0.95</v>
      </c>
      <c r="I98">
        <f t="shared" si="23"/>
        <v>1</v>
      </c>
      <c r="J98">
        <f t="shared" si="24"/>
        <v>0</v>
      </c>
      <c r="K98">
        <f t="shared" si="25"/>
        <v>1</v>
      </c>
      <c r="L98">
        <f t="shared" si="26"/>
        <v>0</v>
      </c>
      <c r="M98">
        <f t="shared" si="27"/>
        <v>1</v>
      </c>
      <c r="N98">
        <f t="shared" si="28"/>
        <v>1</v>
      </c>
      <c r="O98">
        <f t="shared" si="15"/>
        <v>1</v>
      </c>
      <c r="P98">
        <f t="shared" si="16"/>
        <v>1</v>
      </c>
      <c r="Q98">
        <f t="shared" si="17"/>
        <v>1</v>
      </c>
      <c r="R98">
        <f t="shared" si="18"/>
        <v>0</v>
      </c>
      <c r="S98">
        <f t="shared" si="19"/>
        <v>0</v>
      </c>
      <c r="T98">
        <f t="shared" si="20"/>
        <v>1</v>
      </c>
      <c r="U98">
        <f t="shared" si="21"/>
        <v>0</v>
      </c>
      <c r="V98">
        <f t="shared" si="22"/>
        <v>8</v>
      </c>
      <c r="W98">
        <f>G98*V98</f>
        <v>7.6</v>
      </c>
      <c r="Z98">
        <f>W98*G98</f>
        <v>7.22</v>
      </c>
    </row>
    <row r="99" spans="7:26" x14ac:dyDescent="0.25">
      <c r="G99" s="3">
        <v>0.96</v>
      </c>
      <c r="I99">
        <f t="shared" si="23"/>
        <v>1</v>
      </c>
      <c r="J99">
        <f t="shared" si="24"/>
        <v>0</v>
      </c>
      <c r="K99">
        <f t="shared" si="25"/>
        <v>1</v>
      </c>
      <c r="L99">
        <f t="shared" si="26"/>
        <v>0</v>
      </c>
      <c r="M99">
        <f t="shared" si="27"/>
        <v>1</v>
      </c>
      <c r="N99">
        <f t="shared" si="28"/>
        <v>1</v>
      </c>
      <c r="O99">
        <f t="shared" si="15"/>
        <v>1</v>
      </c>
      <c r="P99">
        <f t="shared" si="16"/>
        <v>1</v>
      </c>
      <c r="Q99">
        <f t="shared" si="17"/>
        <v>1</v>
      </c>
      <c r="R99">
        <f t="shared" si="18"/>
        <v>0</v>
      </c>
      <c r="S99">
        <f t="shared" si="19"/>
        <v>0</v>
      </c>
      <c r="T99">
        <f t="shared" si="20"/>
        <v>1</v>
      </c>
      <c r="U99">
        <f t="shared" si="21"/>
        <v>0</v>
      </c>
      <c r="V99">
        <f t="shared" si="22"/>
        <v>8</v>
      </c>
      <c r="W99">
        <f>G99*V99</f>
        <v>7.68</v>
      </c>
      <c r="Z99">
        <f>W99*G99</f>
        <v>7.3727999999999998</v>
      </c>
    </row>
    <row r="100" spans="7:26" x14ac:dyDescent="0.25">
      <c r="G100" s="3">
        <v>0.97</v>
      </c>
      <c r="I100">
        <f t="shared" si="23"/>
        <v>1</v>
      </c>
      <c r="J100">
        <f t="shared" si="24"/>
        <v>0</v>
      </c>
      <c r="K100">
        <f t="shared" si="25"/>
        <v>1</v>
      </c>
      <c r="L100">
        <f t="shared" si="26"/>
        <v>0</v>
      </c>
      <c r="M100">
        <f t="shared" si="27"/>
        <v>1</v>
      </c>
      <c r="N100">
        <f t="shared" si="28"/>
        <v>1</v>
      </c>
      <c r="O100">
        <f t="shared" si="15"/>
        <v>1</v>
      </c>
      <c r="P100">
        <f t="shared" si="16"/>
        <v>1</v>
      </c>
      <c r="Q100">
        <f t="shared" si="17"/>
        <v>1</v>
      </c>
      <c r="R100">
        <f t="shared" si="18"/>
        <v>0</v>
      </c>
      <c r="S100">
        <f t="shared" si="19"/>
        <v>0</v>
      </c>
      <c r="T100">
        <f t="shared" si="20"/>
        <v>1</v>
      </c>
      <c r="U100">
        <f t="shared" si="21"/>
        <v>0</v>
      </c>
      <c r="V100">
        <f t="shared" si="22"/>
        <v>8</v>
      </c>
      <c r="W100">
        <f>G100*V100</f>
        <v>7.76</v>
      </c>
      <c r="Z100">
        <f>W100*G100</f>
        <v>7.5271999999999997</v>
      </c>
    </row>
    <row r="101" spans="7:26" x14ac:dyDescent="0.25">
      <c r="G101" s="3">
        <v>0.98</v>
      </c>
      <c r="I101">
        <f t="shared" si="23"/>
        <v>1</v>
      </c>
      <c r="J101">
        <f t="shared" si="24"/>
        <v>0</v>
      </c>
      <c r="K101">
        <f t="shared" si="25"/>
        <v>1</v>
      </c>
      <c r="L101">
        <f t="shared" si="26"/>
        <v>0</v>
      </c>
      <c r="M101">
        <f t="shared" si="27"/>
        <v>1</v>
      </c>
      <c r="N101">
        <f t="shared" si="28"/>
        <v>1</v>
      </c>
      <c r="O101">
        <f t="shared" si="15"/>
        <v>1</v>
      </c>
      <c r="P101">
        <f t="shared" si="16"/>
        <v>1</v>
      </c>
      <c r="Q101">
        <f t="shared" si="17"/>
        <v>1</v>
      </c>
      <c r="R101">
        <f t="shared" si="18"/>
        <v>0</v>
      </c>
      <c r="S101">
        <f t="shared" si="19"/>
        <v>0</v>
      </c>
      <c r="T101">
        <f t="shared" si="20"/>
        <v>1</v>
      </c>
      <c r="U101">
        <f t="shared" si="21"/>
        <v>0</v>
      </c>
      <c r="V101">
        <f t="shared" si="22"/>
        <v>8</v>
      </c>
      <c r="W101">
        <f>G101*V101</f>
        <v>7.84</v>
      </c>
      <c r="Z101">
        <f>W101*G101</f>
        <v>7.6831999999999994</v>
      </c>
    </row>
    <row r="102" spans="7:26" x14ac:dyDescent="0.25">
      <c r="G102" s="3">
        <v>0.99</v>
      </c>
      <c r="I102">
        <f t="shared" si="23"/>
        <v>1</v>
      </c>
      <c r="J102">
        <f t="shared" si="24"/>
        <v>0</v>
      </c>
      <c r="K102">
        <f t="shared" si="25"/>
        <v>1</v>
      </c>
      <c r="L102">
        <f t="shared" si="26"/>
        <v>0</v>
      </c>
      <c r="M102">
        <f t="shared" si="27"/>
        <v>1</v>
      </c>
      <c r="N102">
        <f t="shared" si="28"/>
        <v>1</v>
      </c>
      <c r="O102">
        <f t="shared" si="15"/>
        <v>1</v>
      </c>
      <c r="P102">
        <f t="shared" si="16"/>
        <v>1</v>
      </c>
      <c r="Q102">
        <f t="shared" si="17"/>
        <v>1</v>
      </c>
      <c r="R102">
        <f t="shared" si="18"/>
        <v>0</v>
      </c>
      <c r="S102">
        <f t="shared" si="19"/>
        <v>0</v>
      </c>
      <c r="T102">
        <f t="shared" si="20"/>
        <v>1</v>
      </c>
      <c r="U102">
        <f t="shared" si="21"/>
        <v>0</v>
      </c>
      <c r="V102">
        <f t="shared" si="22"/>
        <v>8</v>
      </c>
      <c r="W102">
        <f>G102*V102</f>
        <v>7.92</v>
      </c>
      <c r="Z102">
        <f>W102*G102</f>
        <v>7.8407999999999998</v>
      </c>
    </row>
    <row r="103" spans="7:26" x14ac:dyDescent="0.25">
      <c r="G103" s="3">
        <v>1</v>
      </c>
      <c r="I103">
        <f t="shared" si="23"/>
        <v>1</v>
      </c>
      <c r="J103">
        <f t="shared" si="24"/>
        <v>0</v>
      </c>
      <c r="K103">
        <f t="shared" si="25"/>
        <v>1</v>
      </c>
      <c r="L103">
        <f t="shared" si="26"/>
        <v>0</v>
      </c>
      <c r="M103">
        <f t="shared" si="27"/>
        <v>1</v>
      </c>
      <c r="N103">
        <f t="shared" si="28"/>
        <v>1</v>
      </c>
      <c r="O103">
        <f t="shared" si="15"/>
        <v>1</v>
      </c>
      <c r="P103">
        <f t="shared" si="16"/>
        <v>1</v>
      </c>
      <c r="Q103">
        <f t="shared" si="17"/>
        <v>1</v>
      </c>
      <c r="R103">
        <f t="shared" si="18"/>
        <v>0</v>
      </c>
      <c r="S103">
        <f t="shared" si="19"/>
        <v>0</v>
      </c>
      <c r="T103">
        <f t="shared" si="20"/>
        <v>1</v>
      </c>
      <c r="U103">
        <f t="shared" si="21"/>
        <v>0</v>
      </c>
      <c r="V103">
        <f t="shared" si="22"/>
        <v>8</v>
      </c>
      <c r="W103">
        <f>G103*V103</f>
        <v>8</v>
      </c>
      <c r="Z103">
        <f>W103*G103</f>
        <v>8</v>
      </c>
    </row>
  </sheetData>
  <sortState xmlns:xlrd2="http://schemas.microsoft.com/office/spreadsheetml/2017/richdata2" ref="B39:C48">
    <sortCondition ref="C39:C48"/>
  </sortState>
  <mergeCells count="1">
    <mergeCell ref="I1:N1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Company>Department of Environment and Conservation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Michael</dc:creator>
  <cp:lastModifiedBy>Michael Smith</cp:lastModifiedBy>
  <dcterms:created xsi:type="dcterms:W3CDTF">2014-12-05T03:58:00Z</dcterms:created>
  <dcterms:modified xsi:type="dcterms:W3CDTF">2024-06-12T12:15:00Z</dcterms:modified>
</cp:coreProperties>
</file>