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definedNames>
    <definedName name="solver_adj" localSheetId="0" hidden="1">Лист1!$E$2:$E$4</definedName>
    <definedName name="solver_adj" localSheetId="1" hidden="1">Лист2!$A$3</definedName>
    <definedName name="solver_adj" localSheetId="3" hidden="1">Лист4!$A$2</definedName>
    <definedName name="solver_adj" localSheetId="4" hidden="1">Лист5!$A$2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0" hidden="1">2</definedName>
    <definedName name="solver_drv" localSheetId="1" hidden="1">1</definedName>
    <definedName name="solver_drv" localSheetId="3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3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lhs1" localSheetId="0" hidden="1">Лист1!$E$2:$E$4</definedName>
    <definedName name="solver_lhs2" localSheetId="0" hidden="1">Лист1!$E$2:$E$4</definedName>
    <definedName name="solver_lhs3" localSheetId="0" hidden="1">Лист1!$G$5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1" hidden="1">2</definedName>
    <definedName name="solver_neg" localSheetId="3" hidden="1">2</definedName>
    <definedName name="solver_neg" localSheetId="4" hidden="1">2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um" localSheetId="0" hidden="1">3</definedName>
    <definedName name="solver_num" localSheetId="1" hidden="1">0</definedName>
    <definedName name="solver_num" localSheetId="3" hidden="1">0</definedName>
    <definedName name="solver_num" localSheetId="4" hidden="1">0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0" hidden="1">Лист1!$F$5</definedName>
    <definedName name="solver_opt" localSheetId="1" hidden="1">Лист2!$B$3</definedName>
    <definedName name="solver_opt" localSheetId="3" hidden="1">Лист4!$B$2</definedName>
    <definedName name="solver_opt" localSheetId="4" hidden="1">Лист5!$B$2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rbv" localSheetId="0" hidden="1">2</definedName>
    <definedName name="solver_rbv" localSheetId="1" hidden="1">1</definedName>
    <definedName name="solver_rbv" localSheetId="3" hidden="1">1</definedName>
    <definedName name="solver_rbv" localSheetId="4" hidden="1">1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hs1" localSheetId="0" hidden="1">Лист1!$D$2:$D$4</definedName>
    <definedName name="solver_rhs2" localSheetId="0" hidden="1">целое</definedName>
    <definedName name="solver_rhs3" localSheetId="0" hidden="1">20000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scl" localSheetId="0" hidden="1">2</definedName>
    <definedName name="solver_scl" localSheetId="1" hidden="1">1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yp" localSheetId="0" hidden="1">1</definedName>
    <definedName name="solver_typ" localSheetId="1" hidden="1">2</definedName>
    <definedName name="solver_typ" localSheetId="3" hidden="1">1</definedName>
    <definedName name="solver_typ" localSheetId="4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3" hidden="1">3</definedName>
    <definedName name="solver_ver" localSheetId="4" hidden="1">3</definedName>
  </definedNames>
  <calcPr calcId="152511"/>
</workbook>
</file>

<file path=xl/calcChain.xml><?xml version="1.0" encoding="utf-8"?>
<calcChain xmlns="http://schemas.openxmlformats.org/spreadsheetml/2006/main">
  <c r="B2" i="5" l="1"/>
  <c r="B2" i="4"/>
  <c r="B3" i="2" l="1"/>
  <c r="G4" i="1" l="1"/>
  <c r="G3" i="1" a="1"/>
  <c r="G3" i="1"/>
  <c r="G2" i="1" a="1"/>
  <c r="G2" i="1"/>
  <c r="F5" i="1" a="1"/>
  <c r="F4" i="1" a="1"/>
  <c r="F4" i="1" s="1"/>
  <c r="F3" i="1" a="1"/>
  <c r="F3" i="1"/>
  <c r="F2" i="1"/>
  <c r="G5" i="1" l="1"/>
  <c r="F5" i="1"/>
</calcChain>
</file>

<file path=xl/sharedStrings.xml><?xml version="1.0" encoding="utf-8"?>
<sst xmlns="http://schemas.openxmlformats.org/spreadsheetml/2006/main" count="27" uniqueCount="23">
  <si>
    <t>Вид продукции</t>
  </si>
  <si>
    <t>Себестоимость(сом)</t>
  </si>
  <si>
    <t>Прибыль на ед. выпуска(сом)</t>
  </si>
  <si>
    <t>Емкость рынка (шт.)</t>
  </si>
  <si>
    <t>A</t>
  </si>
  <si>
    <t>B</t>
  </si>
  <si>
    <t>C</t>
  </si>
  <si>
    <t xml:space="preserve">Объем выпуска </t>
  </si>
  <si>
    <t>Общая прибыль</t>
  </si>
  <si>
    <t>Общие расходы на выпуск продукции(сом)</t>
  </si>
  <si>
    <t>x</t>
  </si>
  <si>
    <t>f(x)</t>
  </si>
  <si>
    <t xml:space="preserve">Вид сырья </t>
  </si>
  <si>
    <t>Запас материала,кг</t>
  </si>
  <si>
    <t>Нормы расхода материала на единицу изделия,кг</t>
  </si>
  <si>
    <t>P1</t>
  </si>
  <si>
    <t>P2</t>
  </si>
  <si>
    <t>P3</t>
  </si>
  <si>
    <t>S1</t>
  </si>
  <si>
    <t>S2</t>
  </si>
  <si>
    <t>S3</t>
  </si>
  <si>
    <t>S4</t>
  </si>
  <si>
    <t>Стоимость изделий,сом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</si>
</sst>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89" zoomScaleNormal="89" workbookViewId="0">
      <selection activeCell="E10" sqref="E10:E11"/>
    </sheetView>
  </sheetViews>
  <sheetFormatPr defaultRowHeight="15" x14ac:dyDescent="0.25"/>
  <cols>
    <col min="1" max="1" width="16.7109375" customWidth="1"/>
    <col min="2" max="2" width="21.140625" customWidth="1"/>
    <col min="3" max="3" width="32" customWidth="1"/>
    <col min="4" max="4" width="21.5703125" customWidth="1"/>
    <col min="5" max="5" width="15.7109375" customWidth="1"/>
    <col min="6" max="6" width="17.140625" customWidth="1"/>
    <col min="7" max="7" width="43" customWidth="1"/>
  </cols>
  <sheetData>
    <row r="1" spans="1:7" ht="4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</row>
    <row r="2" spans="1:7" ht="25.5" customHeight="1" x14ac:dyDescent="0.25">
      <c r="A2" s="1" t="s">
        <v>4</v>
      </c>
      <c r="B2" s="1">
        <v>10</v>
      </c>
      <c r="C2" s="1">
        <v>18</v>
      </c>
      <c r="D2" s="1">
        <v>1000</v>
      </c>
      <c r="E2" s="2">
        <v>1000</v>
      </c>
      <c r="F2" s="2">
        <f>E2*C2</f>
        <v>18000</v>
      </c>
      <c r="G2" s="2">
        <f t="array" ref="G2">E2*B2</f>
        <v>10000</v>
      </c>
    </row>
    <row r="3" spans="1:7" ht="27" customHeight="1" x14ac:dyDescent="0.25">
      <c r="A3" s="1" t="s">
        <v>5</v>
      </c>
      <c r="B3" s="1">
        <v>15</v>
      </c>
      <c r="C3" s="1">
        <v>25</v>
      </c>
      <c r="D3" s="1">
        <v>5000</v>
      </c>
      <c r="E3" s="2">
        <v>405</v>
      </c>
      <c r="F3" s="2">
        <f t="array" ref="F3">E3*C3</f>
        <v>10125</v>
      </c>
      <c r="G3" s="2">
        <f t="array" ref="G3">E3*B3</f>
        <v>6075</v>
      </c>
    </row>
    <row r="4" spans="1:7" ht="26.25" customHeight="1" x14ac:dyDescent="0.25">
      <c r="A4" s="1" t="s">
        <v>6</v>
      </c>
      <c r="B4" s="1">
        <v>9</v>
      </c>
      <c r="C4" s="1">
        <v>15</v>
      </c>
      <c r="D4" s="1">
        <v>3000</v>
      </c>
      <c r="E4" s="2">
        <v>436</v>
      </c>
      <c r="F4" s="2">
        <f t="array" ref="F4">E4*C4</f>
        <v>6540</v>
      </c>
      <c r="G4" s="2">
        <f>E4*B4</f>
        <v>3924</v>
      </c>
    </row>
    <row r="5" spans="1:7" x14ac:dyDescent="0.25">
      <c r="F5" s="3">
        <f t="array" ref="F5">F2+F3+F4</f>
        <v>34665</v>
      </c>
      <c r="G5" s="1">
        <f>G2+G3+G4</f>
        <v>19999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H5" sqref="H5"/>
    </sheetView>
  </sheetViews>
  <sheetFormatPr defaultRowHeight="15" x14ac:dyDescent="0.25"/>
  <sheetData>
    <row r="2" spans="1:2" x14ac:dyDescent="0.25">
      <c r="A2" s="4" t="s">
        <v>10</v>
      </c>
      <c r="B2" s="4" t="s">
        <v>11</v>
      </c>
    </row>
    <row r="3" spans="1:2" x14ac:dyDescent="0.25">
      <c r="A3" s="1">
        <v>-0.66666666681895692</v>
      </c>
      <c r="B3" s="1">
        <f>3*A3^2+4*A3+1</f>
        <v>-0.33333333333333348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5" x14ac:dyDescent="0.25"/>
  <cols>
    <col min="1" max="1" width="13.7109375" customWidth="1"/>
    <col min="2" max="2" width="20.140625" customWidth="1"/>
    <col min="3" max="4" width="14.85546875" customWidth="1"/>
    <col min="5" max="5" width="17.85546875" customWidth="1"/>
  </cols>
  <sheetData>
    <row r="1" spans="1:5" x14ac:dyDescent="0.25">
      <c r="A1" s="7" t="s">
        <v>12</v>
      </c>
      <c r="B1" s="7" t="s">
        <v>13</v>
      </c>
      <c r="C1" s="9" t="s">
        <v>14</v>
      </c>
      <c r="D1" s="10"/>
      <c r="E1" s="11"/>
    </row>
    <row r="2" spans="1:5" x14ac:dyDescent="0.25">
      <c r="A2" s="8"/>
      <c r="B2" s="8"/>
      <c r="C2" t="s">
        <v>15</v>
      </c>
      <c r="D2" s="1" t="s">
        <v>16</v>
      </c>
      <c r="E2" s="1" t="s">
        <v>17</v>
      </c>
    </row>
    <row r="3" spans="1:5" x14ac:dyDescent="0.25">
      <c r="A3" s="1" t="s">
        <v>18</v>
      </c>
      <c r="B3" s="1">
        <v>150000</v>
      </c>
      <c r="C3" s="1">
        <v>4</v>
      </c>
      <c r="D3" s="1">
        <v>2</v>
      </c>
      <c r="E3" s="1">
        <v>1</v>
      </c>
    </row>
    <row r="4" spans="1:5" x14ac:dyDescent="0.25">
      <c r="A4" s="1" t="s">
        <v>19</v>
      </c>
      <c r="B4" s="1">
        <v>170000</v>
      </c>
      <c r="C4" s="1">
        <v>6</v>
      </c>
      <c r="D4" s="1">
        <v>0</v>
      </c>
      <c r="E4" s="1">
        <v>2</v>
      </c>
    </row>
    <row r="5" spans="1:5" x14ac:dyDescent="0.25">
      <c r="A5" s="1" t="s">
        <v>20</v>
      </c>
      <c r="B5" s="1">
        <v>100000</v>
      </c>
      <c r="C5" s="1">
        <v>0</v>
      </c>
      <c r="D5" s="1">
        <v>2</v>
      </c>
      <c r="E5" s="1">
        <v>4</v>
      </c>
    </row>
    <row r="6" spans="1:5" x14ac:dyDescent="0.25">
      <c r="A6" s="1" t="s">
        <v>21</v>
      </c>
      <c r="B6" s="1">
        <v>200000</v>
      </c>
      <c r="C6" s="1">
        <v>8</v>
      </c>
      <c r="D6" s="1">
        <v>7</v>
      </c>
      <c r="E6" s="1">
        <v>0</v>
      </c>
    </row>
    <row r="7" spans="1:5" x14ac:dyDescent="0.25">
      <c r="A7" s="5" t="s">
        <v>22</v>
      </c>
      <c r="B7" s="6"/>
      <c r="C7" s="1">
        <v>20</v>
      </c>
      <c r="D7" s="1">
        <v>40</v>
      </c>
      <c r="E7" s="1">
        <v>30</v>
      </c>
    </row>
  </sheetData>
  <mergeCells count="4">
    <mergeCell ref="C1:E1"/>
    <mergeCell ref="A7:B7"/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s="1">
        <v>0.19999999999999987</v>
      </c>
      <c r="B2" s="1">
        <f>-5*A2^2+2*A2+3</f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s="1">
        <v>-0.20000000087908157</v>
      </c>
      <c r="B2" s="1">
        <f>5*A2^2+2*A2+3</f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2019-10-28T18:40:57Z</dcterms:modified>
</cp:coreProperties>
</file>