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Титульный Лист" sheetId="1" r:id="rId1"/>
    <sheet name="Задания" sheetId="2" r:id="rId2"/>
    <sheet name="Контрольные вопросы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3" i="2" l="1"/>
  <c r="R164" i="2"/>
  <c r="R165" i="2"/>
  <c r="R166" i="2"/>
  <c r="R167" i="2"/>
  <c r="R168" i="2"/>
  <c r="R169" i="2"/>
  <c r="P163" i="2"/>
  <c r="P164" i="2"/>
  <c r="P165" i="2"/>
  <c r="P166" i="2"/>
  <c r="P167" i="2"/>
  <c r="P168" i="2"/>
  <c r="P169" i="2"/>
  <c r="L163" i="2"/>
  <c r="L164" i="2"/>
  <c r="L165" i="2"/>
  <c r="L166" i="2"/>
  <c r="L167" i="2"/>
  <c r="L168" i="2"/>
  <c r="L169" i="2"/>
  <c r="J163" i="2"/>
  <c r="J164" i="2"/>
  <c r="J165" i="2"/>
  <c r="J166" i="2"/>
  <c r="J167" i="2"/>
  <c r="J168" i="2"/>
  <c r="J169" i="2"/>
  <c r="G127" i="2"/>
  <c r="G128" i="2"/>
  <c r="G129" i="2"/>
  <c r="G130" i="2"/>
  <c r="G131" i="2"/>
  <c r="G132" i="2"/>
  <c r="G133" i="2"/>
  <c r="G126" i="2"/>
  <c r="H101" i="2"/>
  <c r="J101" i="2" s="1"/>
  <c r="L101" i="2" s="1"/>
  <c r="H102" i="2"/>
  <c r="J102" i="2" s="1"/>
  <c r="L102" i="2" s="1"/>
  <c r="H105" i="2"/>
  <c r="J105" i="2" s="1"/>
  <c r="L105" i="2" s="1"/>
  <c r="H106" i="2"/>
  <c r="J106" i="2" s="1"/>
  <c r="L106" i="2" s="1"/>
  <c r="R130" i="2"/>
  <c r="S130" i="2" s="1"/>
  <c r="R126" i="2"/>
  <c r="S126" i="2" s="1"/>
  <c r="F127" i="2"/>
  <c r="F128" i="2"/>
  <c r="F129" i="2"/>
  <c r="F130" i="2"/>
  <c r="F131" i="2"/>
  <c r="F132" i="2"/>
  <c r="F133" i="2"/>
  <c r="F126" i="2"/>
  <c r="E127" i="2"/>
  <c r="E128" i="2"/>
  <c r="E129" i="2"/>
  <c r="E130" i="2"/>
  <c r="J130" i="2" s="1"/>
  <c r="E131" i="2"/>
  <c r="E132" i="2"/>
  <c r="E133" i="2"/>
  <c r="E126" i="2"/>
  <c r="J126" i="2" s="1"/>
  <c r="D126" i="2"/>
  <c r="H126" i="2" s="1"/>
  <c r="D127" i="2"/>
  <c r="R127" i="2" s="1"/>
  <c r="S127" i="2" s="1"/>
  <c r="D128" i="2"/>
  <c r="R128" i="2" s="1"/>
  <c r="S128" i="2" s="1"/>
  <c r="D129" i="2"/>
  <c r="R129" i="2" s="1"/>
  <c r="S129" i="2" s="1"/>
  <c r="D130" i="2"/>
  <c r="H130" i="2" s="1"/>
  <c r="D131" i="2"/>
  <c r="R131" i="2" s="1"/>
  <c r="S131" i="2" s="1"/>
  <c r="D132" i="2"/>
  <c r="R132" i="2" s="1"/>
  <c r="S132" i="2" s="1"/>
  <c r="D133" i="2"/>
  <c r="R133" i="2" s="1"/>
  <c r="S133" i="2" s="1"/>
  <c r="D72" i="2"/>
  <c r="G107" i="2"/>
  <c r="H107" i="2" s="1"/>
  <c r="J107" i="2" s="1"/>
  <c r="L107" i="2" s="1"/>
  <c r="G106" i="2"/>
  <c r="G101" i="2"/>
  <c r="G102" i="2"/>
  <c r="G103" i="2"/>
  <c r="H103" i="2" s="1"/>
  <c r="J103" i="2" s="1"/>
  <c r="L103" i="2" s="1"/>
  <c r="G104" i="2"/>
  <c r="G105" i="2"/>
  <c r="G100" i="2"/>
  <c r="F100" i="2"/>
  <c r="F101" i="2"/>
  <c r="F102" i="2"/>
  <c r="F103" i="2"/>
  <c r="F104" i="2"/>
  <c r="H104" i="2" s="1"/>
  <c r="J104" i="2" s="1"/>
  <c r="L104" i="2" s="1"/>
  <c r="F105" i="2"/>
  <c r="F106" i="2"/>
  <c r="F107" i="2"/>
  <c r="E103" i="2"/>
  <c r="E101" i="2"/>
  <c r="E102" i="2"/>
  <c r="E104" i="2"/>
  <c r="E105" i="2"/>
  <c r="E106" i="2"/>
  <c r="E107" i="2"/>
  <c r="E100" i="2"/>
  <c r="D102" i="2"/>
  <c r="D101" i="2"/>
  <c r="D103" i="2"/>
  <c r="D104" i="2"/>
  <c r="D105" i="2"/>
  <c r="D106" i="2"/>
  <c r="D107" i="2"/>
  <c r="D100" i="2"/>
  <c r="L126" i="2" l="1"/>
  <c r="O126" i="2" s="1"/>
  <c r="L130" i="2"/>
  <c r="O130" i="2" s="1"/>
  <c r="U130" i="2" s="1"/>
  <c r="H133" i="2"/>
  <c r="J133" i="2" s="1"/>
  <c r="L133" i="2" s="1"/>
  <c r="O133" i="2" s="1"/>
  <c r="U133" i="2" s="1"/>
  <c r="H129" i="2"/>
  <c r="J129" i="2" s="1"/>
  <c r="L129" i="2" s="1"/>
  <c r="O129" i="2" s="1"/>
  <c r="U129" i="2" s="1"/>
  <c r="H100" i="2"/>
  <c r="H132" i="2"/>
  <c r="J132" i="2" s="1"/>
  <c r="L132" i="2" s="1"/>
  <c r="O132" i="2" s="1"/>
  <c r="H128" i="2"/>
  <c r="J128" i="2" s="1"/>
  <c r="L128" i="2" s="1"/>
  <c r="O128" i="2" s="1"/>
  <c r="H131" i="2"/>
  <c r="J131" i="2" s="1"/>
  <c r="L131" i="2" s="1"/>
  <c r="O131" i="2" s="1"/>
  <c r="H127" i="2"/>
  <c r="J127" i="2" s="1"/>
  <c r="L127" i="2" s="1"/>
  <c r="O127" i="2" s="1"/>
  <c r="U131" i="2"/>
  <c r="U127" i="2"/>
  <c r="U132" i="2"/>
  <c r="U128" i="2"/>
  <c r="U126" i="2"/>
  <c r="H73" i="2" l="1"/>
  <c r="I73" i="2" s="1"/>
  <c r="J73" i="2" s="1"/>
  <c r="H74" i="2"/>
  <c r="I74" i="2" s="1"/>
  <c r="J74" i="2" s="1"/>
  <c r="H75" i="2"/>
  <c r="I75" i="2" s="1"/>
  <c r="J75" i="2" s="1"/>
  <c r="H72" i="2"/>
  <c r="I72" i="2" s="1"/>
  <c r="J72" i="2" s="1"/>
  <c r="G73" i="2"/>
  <c r="K73" i="2" s="1"/>
  <c r="G74" i="2"/>
  <c r="K74" i="2" s="1"/>
  <c r="G75" i="2"/>
  <c r="K75" i="2" s="1"/>
  <c r="G72" i="2"/>
  <c r="K72" i="2" s="1"/>
  <c r="D75" i="2"/>
  <c r="D73" i="2"/>
  <c r="D74" i="2"/>
  <c r="E74" i="2" s="1"/>
  <c r="C73" i="2"/>
  <c r="C74" i="2"/>
  <c r="C75" i="2"/>
  <c r="C72" i="2"/>
  <c r="E72" i="2" s="1"/>
  <c r="O163" i="2"/>
  <c r="O164" i="2"/>
  <c r="O165" i="2"/>
  <c r="O166" i="2"/>
  <c r="O167" i="2"/>
  <c r="O168" i="2"/>
  <c r="O169" i="2"/>
  <c r="O162" i="2"/>
  <c r="I162" i="2"/>
  <c r="I163" i="2"/>
  <c r="I164" i="2"/>
  <c r="I165" i="2"/>
  <c r="I166" i="2"/>
  <c r="I167" i="2"/>
  <c r="I168" i="2"/>
  <c r="I169" i="2"/>
  <c r="F163" i="2"/>
  <c r="F164" i="2"/>
  <c r="F165" i="2"/>
  <c r="F166" i="2"/>
  <c r="F167" i="2"/>
  <c r="F168" i="2"/>
  <c r="F169" i="2"/>
  <c r="F162" i="2"/>
  <c r="E163" i="2"/>
  <c r="E164" i="2"/>
  <c r="E165" i="2"/>
  <c r="E166" i="2"/>
  <c r="E167" i="2"/>
  <c r="E168" i="2"/>
  <c r="E169" i="2"/>
  <c r="E162" i="2"/>
  <c r="D163" i="2"/>
  <c r="G163" i="2" s="1"/>
  <c r="D164" i="2"/>
  <c r="G164" i="2" s="1"/>
  <c r="D165" i="2"/>
  <c r="G165" i="2" s="1"/>
  <c r="D166" i="2"/>
  <c r="G166" i="2" s="1"/>
  <c r="D167" i="2"/>
  <c r="G167" i="2" s="1"/>
  <c r="D168" i="2"/>
  <c r="G168" i="2" s="1"/>
  <c r="D169" i="2"/>
  <c r="G169" i="2" s="1"/>
  <c r="D162" i="2"/>
  <c r="G162" i="2" s="1"/>
  <c r="L75" i="2" l="1"/>
  <c r="J100" i="2"/>
  <c r="L100" i="2" s="1"/>
  <c r="E73" i="2"/>
  <c r="L74" i="2"/>
  <c r="N74" i="2" s="1"/>
  <c r="E75" i="2"/>
  <c r="L73" i="2"/>
  <c r="N73" i="2" s="1"/>
  <c r="L72" i="2"/>
  <c r="N72" i="2" s="1"/>
  <c r="H162" i="2"/>
  <c r="J162" i="2" s="1"/>
  <c r="R162" i="2" s="1"/>
  <c r="H165" i="2"/>
  <c r="P162" i="2"/>
  <c r="H166" i="2"/>
  <c r="H169" i="2"/>
  <c r="H168" i="2"/>
  <c r="H164" i="2"/>
  <c r="H167" i="2"/>
  <c r="H163" i="2"/>
  <c r="F47" i="2"/>
  <c r="F48" i="2"/>
  <c r="F49" i="2"/>
  <c r="F50" i="2"/>
  <c r="F51" i="2"/>
  <c r="F52" i="2"/>
  <c r="F53" i="2"/>
  <c r="F46" i="2"/>
  <c r="E47" i="2"/>
  <c r="N47" i="2" s="1"/>
  <c r="E48" i="2"/>
  <c r="N48" i="2" s="1"/>
  <c r="E49" i="2"/>
  <c r="N49" i="2" s="1"/>
  <c r="E50" i="2"/>
  <c r="N50" i="2" s="1"/>
  <c r="E51" i="2"/>
  <c r="N51" i="2" s="1"/>
  <c r="E52" i="2"/>
  <c r="N52" i="2" s="1"/>
  <c r="E53" i="2"/>
  <c r="N53" i="2" s="1"/>
  <c r="E46" i="2"/>
  <c r="N46" i="2" s="1"/>
  <c r="D53" i="2"/>
  <c r="D47" i="2"/>
  <c r="D48" i="2"/>
  <c r="D49" i="2"/>
  <c r="D50" i="2"/>
  <c r="D51" i="2"/>
  <c r="D52" i="2"/>
  <c r="D46" i="2"/>
  <c r="G52" i="2" l="1"/>
  <c r="H52" i="2"/>
  <c r="I52" i="2" s="1"/>
  <c r="J52" i="2" s="1"/>
  <c r="M52" i="2"/>
  <c r="O52" i="2" s="1"/>
  <c r="H48" i="2"/>
  <c r="I48" i="2" s="1"/>
  <c r="M48" i="2"/>
  <c r="O48" i="2" s="1"/>
  <c r="G48" i="2"/>
  <c r="H51" i="2"/>
  <c r="I51" i="2" s="1"/>
  <c r="G51" i="2"/>
  <c r="M51" i="2"/>
  <c r="O51" i="2" s="1"/>
  <c r="H47" i="2"/>
  <c r="I47" i="2" s="1"/>
  <c r="G47" i="2"/>
  <c r="M47" i="2"/>
  <c r="O47" i="2" s="1"/>
  <c r="N75" i="2"/>
  <c r="H50" i="2"/>
  <c r="I50" i="2" s="1"/>
  <c r="G50" i="2"/>
  <c r="M50" i="2"/>
  <c r="O50" i="2" s="1"/>
  <c r="H53" i="2"/>
  <c r="I53" i="2" s="1"/>
  <c r="G53" i="2"/>
  <c r="M53" i="2"/>
  <c r="O53" i="2" s="1"/>
  <c r="H46" i="2"/>
  <c r="I46" i="2" s="1"/>
  <c r="J46" i="2" s="1"/>
  <c r="Q46" i="2" s="1"/>
  <c r="G46" i="2"/>
  <c r="M46" i="2"/>
  <c r="O46" i="2" s="1"/>
  <c r="H49" i="2"/>
  <c r="I49" i="2" s="1"/>
  <c r="G49" i="2"/>
  <c r="M49" i="2"/>
  <c r="O49" i="2" s="1"/>
  <c r="L162" i="2"/>
  <c r="J48" i="2" l="1"/>
  <c r="Q48" i="2" s="1"/>
  <c r="J49" i="2"/>
  <c r="Q49" i="2" s="1"/>
  <c r="J51" i="2"/>
  <c r="Q51" i="2" s="1"/>
  <c r="J50" i="2"/>
  <c r="Q50" i="2" s="1"/>
  <c r="J47" i="2"/>
  <c r="Q47" i="2" s="1"/>
  <c r="Q52" i="2"/>
  <c r="J53" i="2"/>
  <c r="Q53" i="2" s="1"/>
  <c r="G20" i="2"/>
  <c r="J27" i="2" l="1"/>
  <c r="E21" i="2"/>
  <c r="M21" i="2" s="1"/>
  <c r="N21" i="2" s="1"/>
  <c r="E22" i="2"/>
  <c r="E23" i="2"/>
  <c r="M23" i="2" s="1"/>
  <c r="N23" i="2" s="1"/>
  <c r="E24" i="2"/>
  <c r="M24" i="2" s="1"/>
  <c r="N24" i="2" s="1"/>
  <c r="E25" i="2"/>
  <c r="M25" i="2" s="1"/>
  <c r="N25" i="2" s="1"/>
  <c r="E26" i="2"/>
  <c r="E27" i="2"/>
  <c r="M27" i="2" s="1"/>
  <c r="N27" i="2" s="1"/>
  <c r="E20" i="2"/>
  <c r="D20" i="2"/>
  <c r="F20" i="2" s="1"/>
  <c r="H20" i="2" s="1"/>
  <c r="G21" i="2"/>
  <c r="G22" i="2"/>
  <c r="G23" i="2"/>
  <c r="G24" i="2"/>
  <c r="G25" i="2"/>
  <c r="G26" i="2"/>
  <c r="G27" i="2"/>
  <c r="J23" i="2" l="1"/>
  <c r="K23" i="2" s="1"/>
  <c r="J20" i="2"/>
  <c r="K20" i="2" s="1"/>
  <c r="M20" i="2"/>
  <c r="N20" i="2" s="1"/>
  <c r="K27" i="2"/>
  <c r="J21" i="2"/>
  <c r="K21" i="2" s="1"/>
  <c r="J25" i="2"/>
  <c r="K25" i="2" s="1"/>
  <c r="J26" i="2"/>
  <c r="K26" i="2" s="1"/>
  <c r="M26" i="2"/>
  <c r="N26" i="2" s="1"/>
  <c r="J22" i="2"/>
  <c r="K22" i="2" s="1"/>
  <c r="M22" i="2"/>
  <c r="N22" i="2" s="1"/>
  <c r="J24" i="2"/>
  <c r="K24" i="2" s="1"/>
  <c r="D21" i="2"/>
  <c r="F21" i="2" s="1"/>
  <c r="H21" i="2" s="1"/>
  <c r="P21" i="2" s="1"/>
  <c r="D22" i="2"/>
  <c r="F22" i="2" s="1"/>
  <c r="H22" i="2" s="1"/>
  <c r="P22" i="2" s="1"/>
  <c r="D23" i="2"/>
  <c r="F23" i="2" s="1"/>
  <c r="H23" i="2" s="1"/>
  <c r="P23" i="2" s="1"/>
  <c r="D24" i="2"/>
  <c r="F24" i="2" s="1"/>
  <c r="H24" i="2" s="1"/>
  <c r="P24" i="2" s="1"/>
  <c r="D25" i="2"/>
  <c r="F25" i="2" s="1"/>
  <c r="H25" i="2" s="1"/>
  <c r="P25" i="2" s="1"/>
  <c r="D26" i="2"/>
  <c r="F26" i="2" s="1"/>
  <c r="H26" i="2" s="1"/>
  <c r="D27" i="2"/>
  <c r="F27" i="2" s="1"/>
  <c r="H27" i="2" s="1"/>
  <c r="P20" i="2" l="1"/>
  <c r="P27" i="2"/>
  <c r="P26" i="2"/>
</calcChain>
</file>

<file path=xl/sharedStrings.xml><?xml version="1.0" encoding="utf-8"?>
<sst xmlns="http://schemas.openxmlformats.org/spreadsheetml/2006/main" count="200" uniqueCount="156">
  <si>
    <r>
      <rPr>
        <sz val="11"/>
        <color theme="1"/>
        <rFont val="Times New Roman"/>
        <family val="1"/>
        <charset val="204"/>
      </rPr>
      <t xml:space="preserve">Министерство образования и науки Кыргызской Республики
Кыргызский государственный технический университет
им. И.Раззакова
Факультет информационных технологий
Кафедра «Программное обеспечение компьютерных систем»
       </t>
    </r>
    <r>
      <rPr>
        <sz val="36"/>
        <color theme="1"/>
        <rFont val="Times New Roman"/>
        <family val="1"/>
        <charset val="204"/>
      </rPr>
      <t>Отчет</t>
    </r>
    <r>
      <rPr>
        <sz val="11"/>
        <color theme="1"/>
        <rFont val="Times New Roman"/>
        <family val="1"/>
        <charset val="204"/>
      </rPr>
      <t xml:space="preserve">
Дисциплина «Логика и теория алгоритмов» 
Лабораторная работа № 5
тема:  Методы построения ДНФ, КНФ
Выполнил(а): студентка группы ПИ-5-19
Ажиходжоева Каныкей Алмазовна
Проверил: профессор Цой Ман-Су
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</si>
  <si>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Вариант 2</t>
  </si>
  <si>
    <t>1) X V( ¬Z)→ Y &amp; Z;</t>
  </si>
  <si>
    <t>Решение:</t>
  </si>
  <si>
    <t>X V( ¬Z)→ Y &amp; Z</t>
  </si>
  <si>
    <t>1.X V( ¬Z)→ Y &amp; Z</t>
  </si>
  <si>
    <t>2.¬(X V( ¬Z)) V (Y &amp; Z)</t>
  </si>
  <si>
    <t>3.((¬X) &amp; (¬(¬Z)))  V (Y &amp; Z)</t>
  </si>
  <si>
    <t>4.(¬X &amp; Z) V (Y &amp; Z)</t>
  </si>
  <si>
    <t xml:space="preserve">Комментарии: </t>
  </si>
  <si>
    <t>1. В первом действии мы избавились от импликации в выражении применив закон элиминации импликации X→ Y = ¬X V Y:</t>
  </si>
  <si>
    <t>X V( ¬Z)→ Y &amp; Z = ¬(X V( ¬Z)) V (Y &amp; Z)</t>
  </si>
  <si>
    <t>2.Затем мы заменили инверсию сложного выражения по закону де Моргана:</t>
  </si>
  <si>
    <t xml:space="preserve">¬(X V( ¬Z))=((¬X) &amp; (¬(¬Z))) </t>
  </si>
  <si>
    <t xml:space="preserve">3.Избавились от знаков двойного отрицания с помощью закона двойного отрицания: </t>
  </si>
  <si>
    <t>((¬X) &amp; (¬(¬Z))) = (¬X &amp; Z)</t>
  </si>
  <si>
    <t>4. Мы получили ДНФ данной формулы.</t>
  </si>
  <si>
    <t>X</t>
  </si>
  <si>
    <t>Y</t>
  </si>
  <si>
    <t>Z</t>
  </si>
  <si>
    <t>¬Z</t>
  </si>
  <si>
    <t>X V( ¬Z)</t>
  </si>
  <si>
    <t>Y &amp; Z</t>
  </si>
  <si>
    <t xml:space="preserve">(¬X &amp; Z) </t>
  </si>
  <si>
    <t>(¬X &amp; Z) V (Y &amp; Z)</t>
  </si>
  <si>
    <t>¬X</t>
  </si>
  <si>
    <t>5.Z &amp; (¬X V Y)</t>
  </si>
  <si>
    <t xml:space="preserve"> (¬X V Y)</t>
  </si>
  <si>
    <t>Z &amp; (¬X V Y)</t>
  </si>
  <si>
    <t>Проверка:</t>
  </si>
  <si>
    <t>5.С  помошью распределительного закона мы получили КНФ данной формулы.</t>
  </si>
  <si>
    <t>2) ¬ X→ Z→ ¬(¬ Y → ¬ X)</t>
  </si>
  <si>
    <t>4) X &amp; (Y &amp; Z → X &amp; Y )</t>
  </si>
  <si>
    <t>5)X→ Y → ¬ X→¬ Y →¬ Z → Z</t>
  </si>
  <si>
    <t>6) X → Y →(Z→¬ X )→(¬ Y → ¬ Z)</t>
  </si>
  <si>
    <t>¬Y</t>
  </si>
  <si>
    <t>¬ X</t>
  </si>
  <si>
    <t>¬ Y</t>
  </si>
  <si>
    <t>¬ Z</t>
  </si>
  <si>
    <t xml:space="preserve">Z→¬ X </t>
  </si>
  <si>
    <t>¬ Y → ¬ Z</t>
  </si>
  <si>
    <t>X → Y →(Z→¬ X )→(¬ Y → ¬ Z)</t>
  </si>
  <si>
    <t xml:space="preserve">X → Y </t>
  </si>
  <si>
    <t>(Z→¬ X )→(¬ Y → ¬ Z)</t>
  </si>
  <si>
    <t>X V Y</t>
  </si>
  <si>
    <t>X V Y V ¬ Z</t>
  </si>
  <si>
    <t>1.(¬X V Y)→(¬Z V ¬ X)→(Y V ¬Z)</t>
  </si>
  <si>
    <t>2.¬(¬X V Y) V (¬Z V ¬X)→(Y V ¬Z)</t>
  </si>
  <si>
    <t>3.(X &amp;¬ Y) V ¬(¬Z V ¬X) V (Y V ¬Z)</t>
  </si>
  <si>
    <t>4.(X &amp; ¬Y) V (Z &amp; X) V (Y V ¬Z)</t>
  </si>
  <si>
    <t>5.X &amp;(¬Y V Z) V (Y V ¬Z)</t>
  </si>
  <si>
    <t>6.X V Y V ¬Z</t>
  </si>
  <si>
    <t>Комментарии:</t>
  </si>
  <si>
    <t>3)X→ Y →(Y → X)</t>
  </si>
  <si>
    <t>X→ Y →(Y → X)</t>
  </si>
  <si>
    <t xml:space="preserve">X→ Y </t>
  </si>
  <si>
    <t>Y → X</t>
  </si>
  <si>
    <t>¬X V Y</t>
  </si>
  <si>
    <t xml:space="preserve">¬X </t>
  </si>
  <si>
    <t>¬(¬X V Y)</t>
  </si>
  <si>
    <t>¬Y V X</t>
  </si>
  <si>
    <t>¬(¬X V Y) V (¬Y V X)</t>
  </si>
  <si>
    <t>1.¬ X→ Z→ ¬(Y V ¬X)</t>
  </si>
  <si>
    <t>1.По закону исключения импликации:</t>
  </si>
  <si>
    <t>¬ X→ Z→ ¬(¬ Y → ¬ X)=¬ X→ Z→ ¬(Y V ¬X)</t>
  </si>
  <si>
    <t>2.По закону исключения импликации:</t>
  </si>
  <si>
    <t>2. X V Z→ ¬(Y V ¬X)</t>
  </si>
  <si>
    <t>¬ X→ Z→ ¬(Y V ¬X)=X V Z→ ¬(Y V ¬X)</t>
  </si>
  <si>
    <t>3.X V Z→¬Y &amp; X</t>
  </si>
  <si>
    <t>3.По закону де Моргана:</t>
  </si>
  <si>
    <t>X V Z→ ¬(Y V ¬X)=(X V Z)→¬Y &amp; X</t>
  </si>
  <si>
    <r>
      <t>4.</t>
    </r>
    <r>
      <rPr>
        <sz val="11"/>
        <color theme="1"/>
        <rFont val="Calibri"/>
        <family val="2"/>
        <charset val="204"/>
        <scheme val="minor"/>
      </rPr>
      <t>(¬X &amp; ¬Z)  V (¬ Y &amp; X )</t>
    </r>
  </si>
  <si>
    <t>4.По закону исключения импликации:</t>
  </si>
  <si>
    <t>(X V Z)→¬Y &amp; X=(¬X &amp; ¬Z)  V (¬ Y &amp; X )</t>
  </si>
  <si>
    <t>4.По закону исключения импликации, получили ДНФ формулы:</t>
  </si>
  <si>
    <t xml:space="preserve"> ¬ X→ Z</t>
  </si>
  <si>
    <t>¬ Y → ¬ X</t>
  </si>
  <si>
    <t>¬ X→ Z→ ¬(¬ Y → ¬ X)</t>
  </si>
  <si>
    <t>¬(¬ Y → ¬ X)</t>
  </si>
  <si>
    <t xml:space="preserve">(¬X &amp; ¬Z) </t>
  </si>
  <si>
    <t>(¬ Y &amp; X )</t>
  </si>
  <si>
    <t>(¬X &amp; ¬Z)  V (¬ Y &amp; X )</t>
  </si>
  <si>
    <t xml:space="preserve">2.(X &amp; ¬Y) V  ¬Y  V  X </t>
  </si>
  <si>
    <t xml:space="preserve">3.X V (X V ¬Y) V ¬Y </t>
  </si>
  <si>
    <t>4. X V ¬Y</t>
  </si>
  <si>
    <t>X→ Y →(Y → X)= (¬X  V Y)→(Y → X)</t>
  </si>
  <si>
    <t>1.(¬X V  Y)→(¬Y V X)</t>
  </si>
  <si>
    <t>(¬X  V Y)→(Y → X)=(¬X  V Y)→(¬Y  V  X )</t>
  </si>
  <si>
    <t>3.По закону поглощения:</t>
  </si>
  <si>
    <t>3.По закону исключения импликации:</t>
  </si>
  <si>
    <t xml:space="preserve">(¬X  V Y)→(¬Y  V  X )=X V (X V ¬Y) V ¬Y </t>
  </si>
  <si>
    <t>4.По закону поглощения:</t>
  </si>
  <si>
    <t>X V (X V ¬Y) V ¬Y = X V ¬Y</t>
  </si>
  <si>
    <t xml:space="preserve">1.X Ʌ ((¬Y v ¬Z) v (X Ʌ Y)) </t>
  </si>
  <si>
    <t xml:space="preserve">2.X Ʌ (¬Z v ¬Y v (X Ʌ Y)) </t>
  </si>
  <si>
    <t>3.X Ʌ (¬Z v (¬Y v X) Ʌ (¬Y v Y))</t>
  </si>
  <si>
    <t xml:space="preserve">4.X Ʌ (¬Z v (¬Y v X) Ʌ 1) </t>
  </si>
  <si>
    <t>5.X Ʌ (¬Z v ¬Y v X)</t>
  </si>
  <si>
    <t>6. X</t>
  </si>
  <si>
    <t xml:space="preserve">1. По закону исключения импликации: </t>
  </si>
  <si>
    <t xml:space="preserve">X &amp; (Y &amp; Z → X &amp; Y )=X Ʌ ((¬Y v ¬Z) v (X Ʌ Y)) </t>
  </si>
  <si>
    <t>2. По закону дистрибутивности:</t>
  </si>
  <si>
    <t>3. По закону дистрибутивности:</t>
  </si>
  <si>
    <t>4.По закону исключения констант:</t>
  </si>
  <si>
    <t>5.По закону поглощения:</t>
  </si>
  <si>
    <t>6.Получили:</t>
  </si>
  <si>
    <t xml:space="preserve"> X &amp; Y</t>
  </si>
  <si>
    <t>(Y &amp; Z → X &amp; Y )</t>
  </si>
  <si>
    <t xml:space="preserve"> X &amp; (Y &amp; Z → X &amp; Y )</t>
  </si>
  <si>
    <t xml:space="preserve">X &amp; ((¬Y V ¬Z) V (X &amp; Y)) = X &amp; (¬Z V ¬Y V (X &amp; Y)) </t>
  </si>
  <si>
    <t>X &amp; (¬Z  V ¬Y V (X &amp; Y)) =X &amp; (¬Z V  (¬Y V  X) &amp; (¬Y V Y))</t>
  </si>
  <si>
    <t xml:space="preserve">X &amp; (¬Z V (¬Y V X) &amp; (¬Y V  Y))=X &amp; (¬Z V (¬Y V X) &amp; 1) </t>
  </si>
  <si>
    <t>X &amp; (¬Z V (¬Y V X) &amp; 1)=X &amp; (¬Z V ¬Y V X)</t>
  </si>
  <si>
    <t>X &amp; (¬Z V ¬Y V X)=X</t>
  </si>
  <si>
    <t xml:space="preserve">1.(¬¬X V Y) → (X V  ¬Y) → (Z V  Z) </t>
  </si>
  <si>
    <t>2.((X &amp; ¬Y) V X V ¬Y) → Z</t>
  </si>
  <si>
    <t xml:space="preserve">3.(X V ¬Y) → Z </t>
  </si>
  <si>
    <t>4.(¬X &amp; Y) V  Z</t>
  </si>
  <si>
    <t>1. По закону исключения импликации:</t>
  </si>
  <si>
    <t xml:space="preserve">X→ Y → ¬ X→¬ Y →¬ Z → Z=(¬¬X V Y) → (X V  ¬Y) → (Z V  Z) </t>
  </si>
  <si>
    <t>(¬¬X V Y) → (X V  ¬Y) → (Z V  Z) =((X &amp; ¬Y) V X V ¬Y) → Z</t>
  </si>
  <si>
    <t>(¬X &amp; Y) V  Z</t>
  </si>
  <si>
    <t xml:space="preserve">((X &amp; ¬Y) V X V ¬Y) → Z=(X V ¬Y) → Z </t>
  </si>
  <si>
    <t>(X V ¬Y) → Z =(¬X &amp; Y) V  Z</t>
  </si>
  <si>
    <t>X→ Y</t>
  </si>
  <si>
    <t>X→ Y → ¬ X</t>
  </si>
  <si>
    <t>X→ Y → ¬ X→¬ Y →¬ Z → Z</t>
  </si>
  <si>
    <t xml:space="preserve">X→ Y → ¬ X→¬ Y </t>
  </si>
  <si>
    <t xml:space="preserve">X→ Y → ¬ X→¬ Y →¬ Z </t>
  </si>
  <si>
    <t xml:space="preserve">(¬X &amp; Y) </t>
  </si>
  <si>
    <t>X → Y →(Z→¬ X )→(¬ Y → ¬ Z)=(¬X V Y)→(¬Z V ¬ X)→(Y V ¬Z)</t>
  </si>
  <si>
    <t>(¬X V Y)→(¬Z V ¬ X)→(Y V ¬Z)=¬(¬X V Y) V (¬Z V ¬X)→(Y V ¬Z)</t>
  </si>
  <si>
    <t>3.По закону двойного отрицания:</t>
  </si>
  <si>
    <t>¬(¬X V Y) V (¬Z V ¬X)→(Y V ¬Z)=(X &amp;¬ Y) V ¬(¬Z V ¬X) V (Y V ¬Z)</t>
  </si>
  <si>
    <t>5.По закону дистрибутивности:</t>
  </si>
  <si>
    <t>4.По закону двойного отрицания:</t>
  </si>
  <si>
    <t>(X &amp;¬ Y) V ¬(¬Z V ¬X) V (Y V ¬Z)=(X &amp; ¬Y) V (Z &amp; X) V (Y V ¬Z)</t>
  </si>
  <si>
    <t>(X &amp; ¬Y) V (Z &amp; X) V (Y V ¬Z)=X V Y V ¬Z</t>
  </si>
  <si>
    <t>6.Результат:</t>
  </si>
  <si>
    <t>X V Y V ¬Z</t>
  </si>
  <si>
    <t xml:space="preserve">Контрольные вопросы </t>
  </si>
  <si>
    <t xml:space="preserve">1. Дайте определение простой (элементарной) дизъюнкции. </t>
  </si>
  <si>
    <t xml:space="preserve">Элементарной дизъюнкцией называется дизъюнкция одной или нескольких переменных, </t>
  </si>
  <si>
    <t>при этом каждая переменная встречается не более одного раза (либо сама, либо ее отрицание).</t>
  </si>
  <si>
    <t xml:space="preserve">2. Дайте определение простой (элементарной) конъюнкции. </t>
  </si>
  <si>
    <t>Элементарной конъюнкцией называется конъюнкция одной или нескольких переменных, при этом каждая переменная встречается не более одного раза (либо сама, либо ее отрицание).</t>
  </si>
  <si>
    <t xml:space="preserve">3. Что такое ДНФ и КНФ? </t>
  </si>
  <si>
    <t xml:space="preserve">ДНФ называется дизъюнкция конечного числа простых конъюнкций. </t>
  </si>
  <si>
    <t>Например, выражение (¬X Ʌ Y) v Z</t>
  </si>
  <si>
    <t xml:space="preserve">КНФ называется конъюнкция конечного числа простых дизъюнкций. </t>
  </si>
  <si>
    <t>Например, выражение Z Ʌ (­¬X v Y)</t>
  </si>
  <si>
    <t xml:space="preserve">4. Приведите алгоритм построения ДНФ и КНФ.   </t>
  </si>
  <si>
    <t xml:space="preserve">1) В исходной функции заменить все сложные операции на конъюнкцию, дизъюнкцию, отрицание. </t>
  </si>
  <si>
    <t>2) Заменить инверсию сложных выражений на конъюнкцию, дизъюнкцию, отрицание, используя законы де Моргана.</t>
  </si>
  <si>
    <t xml:space="preserve">3) Избавиться от знаков двойного (тройного итд) отрицания. </t>
  </si>
  <si>
    <t>4) Применить, если нужно, к операциям конъюнкции и дизъюнкции свойства дистрибутивности и формулы поглощения.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</si>
</sst>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6" fillId="0" borderId="0" xfId="0" applyFont="1"/>
    <xf numFmtId="0" fontId="5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Border="1" applyAlignment="1"/>
    <xf numFmtId="0" fontId="0" fillId="0" borderId="0" xfId="0" applyBorder="1"/>
    <xf numFmtId="0" fontId="0" fillId="3" borderId="1" xfId="0" applyFill="1" applyBorder="1" applyAlignment="1"/>
    <xf numFmtId="0" fontId="0" fillId="3" borderId="1" xfId="0" applyFill="1" applyBorder="1"/>
    <xf numFmtId="0" fontId="4" fillId="2" borderId="0" xfId="0" applyFont="1" applyFill="1"/>
    <xf numFmtId="0" fontId="0" fillId="0" borderId="1" xfId="0" applyFill="1" applyBorder="1"/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/>
    <xf numFmtId="0" fontId="0" fillId="0" borderId="0" xfId="0" applyFill="1" applyBorder="1"/>
    <xf numFmtId="0" fontId="2" fillId="0" borderId="0" xfId="0" applyFont="1"/>
    <xf numFmtId="0" fontId="0" fillId="0" borderId="1" xfId="0" applyFill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13" workbookViewId="0">
      <selection sqref="A1:H28"/>
    </sheetView>
  </sheetViews>
  <sheetFormatPr defaultRowHeight="15" x14ac:dyDescent="0.25"/>
  <sheetData>
    <row r="1" spans="1:8" x14ac:dyDescent="0.25">
      <c r="A1" s="24" t="s">
        <v>0</v>
      </c>
      <c r="B1" s="24"/>
      <c r="C1" s="24"/>
      <c r="D1" s="24"/>
      <c r="E1" s="24"/>
      <c r="F1" s="24"/>
      <c r="G1" s="24"/>
      <c r="H1" s="24"/>
    </row>
    <row r="2" spans="1:8" x14ac:dyDescent="0.25">
      <c r="A2" s="24"/>
      <c r="B2" s="24"/>
      <c r="C2" s="24"/>
      <c r="D2" s="24"/>
      <c r="E2" s="24"/>
      <c r="F2" s="24"/>
      <c r="G2" s="24"/>
      <c r="H2" s="24"/>
    </row>
    <row r="3" spans="1:8" x14ac:dyDescent="0.25">
      <c r="A3" s="24"/>
      <c r="B3" s="24"/>
      <c r="C3" s="24"/>
      <c r="D3" s="24"/>
      <c r="E3" s="24"/>
      <c r="F3" s="24"/>
      <c r="G3" s="24"/>
      <c r="H3" s="24"/>
    </row>
    <row r="4" spans="1:8" x14ac:dyDescent="0.25">
      <c r="A4" s="24"/>
      <c r="B4" s="24"/>
      <c r="C4" s="24"/>
      <c r="D4" s="24"/>
      <c r="E4" s="24"/>
      <c r="F4" s="24"/>
      <c r="G4" s="24"/>
      <c r="H4" s="24"/>
    </row>
    <row r="5" spans="1:8" x14ac:dyDescent="0.25">
      <c r="A5" s="24"/>
      <c r="B5" s="24"/>
      <c r="C5" s="24"/>
      <c r="D5" s="24"/>
      <c r="E5" s="24"/>
      <c r="F5" s="24"/>
      <c r="G5" s="24"/>
      <c r="H5" s="24"/>
    </row>
    <row r="6" spans="1:8" x14ac:dyDescent="0.25">
      <c r="A6" s="24"/>
      <c r="B6" s="24"/>
      <c r="C6" s="24"/>
      <c r="D6" s="24"/>
      <c r="E6" s="24"/>
      <c r="F6" s="24"/>
      <c r="G6" s="24"/>
      <c r="H6" s="24"/>
    </row>
    <row r="7" spans="1:8" x14ac:dyDescent="0.25">
      <c r="A7" s="24"/>
      <c r="B7" s="24"/>
      <c r="C7" s="24"/>
      <c r="D7" s="24"/>
      <c r="E7" s="24"/>
      <c r="F7" s="24"/>
      <c r="G7" s="24"/>
      <c r="H7" s="24"/>
    </row>
    <row r="8" spans="1:8" x14ac:dyDescent="0.25">
      <c r="A8" s="24"/>
      <c r="B8" s="24"/>
      <c r="C8" s="24"/>
      <c r="D8" s="24"/>
      <c r="E8" s="24"/>
      <c r="F8" s="24"/>
      <c r="G8" s="24"/>
      <c r="H8" s="24"/>
    </row>
    <row r="9" spans="1:8" x14ac:dyDescent="0.25">
      <c r="A9" s="24"/>
      <c r="B9" s="24"/>
      <c r="C9" s="24"/>
      <c r="D9" s="24"/>
      <c r="E9" s="24"/>
      <c r="F9" s="24"/>
      <c r="G9" s="24"/>
      <c r="H9" s="24"/>
    </row>
    <row r="10" spans="1:8" x14ac:dyDescent="0.25">
      <c r="A10" s="24"/>
      <c r="B10" s="24"/>
      <c r="C10" s="24"/>
      <c r="D10" s="24"/>
      <c r="E10" s="24"/>
      <c r="F10" s="24"/>
      <c r="G10" s="24"/>
      <c r="H10" s="24"/>
    </row>
    <row r="11" spans="1:8" x14ac:dyDescent="0.25">
      <c r="A11" s="24"/>
      <c r="B11" s="24"/>
      <c r="C11" s="24"/>
      <c r="D11" s="24"/>
      <c r="E11" s="24"/>
      <c r="F11" s="24"/>
      <c r="G11" s="24"/>
      <c r="H11" s="24"/>
    </row>
    <row r="12" spans="1:8" x14ac:dyDescent="0.25">
      <c r="A12" s="24"/>
      <c r="B12" s="24"/>
      <c r="C12" s="24"/>
      <c r="D12" s="24"/>
      <c r="E12" s="24"/>
      <c r="F12" s="24"/>
      <c r="G12" s="24"/>
      <c r="H12" s="24"/>
    </row>
    <row r="13" spans="1:8" x14ac:dyDescent="0.25">
      <c r="A13" s="24"/>
      <c r="B13" s="24"/>
      <c r="C13" s="24"/>
      <c r="D13" s="24"/>
      <c r="E13" s="24"/>
      <c r="F13" s="24"/>
      <c r="G13" s="24"/>
      <c r="H13" s="24"/>
    </row>
    <row r="14" spans="1:8" x14ac:dyDescent="0.25">
      <c r="A14" s="24"/>
      <c r="B14" s="24"/>
      <c r="C14" s="24"/>
      <c r="D14" s="24"/>
      <c r="E14" s="24"/>
      <c r="F14" s="24"/>
      <c r="G14" s="24"/>
      <c r="H14" s="24"/>
    </row>
    <row r="15" spans="1:8" x14ac:dyDescent="0.25">
      <c r="A15" s="24"/>
      <c r="B15" s="24"/>
      <c r="C15" s="24"/>
      <c r="D15" s="24"/>
      <c r="E15" s="24"/>
      <c r="F15" s="24"/>
      <c r="G15" s="24"/>
      <c r="H15" s="24"/>
    </row>
    <row r="16" spans="1:8" x14ac:dyDescent="0.25">
      <c r="A16" s="24"/>
      <c r="B16" s="24"/>
      <c r="C16" s="24"/>
      <c r="D16" s="24"/>
      <c r="E16" s="24"/>
      <c r="F16" s="24"/>
      <c r="G16" s="24"/>
      <c r="H16" s="24"/>
    </row>
    <row r="17" spans="1:8" x14ac:dyDescent="0.25">
      <c r="A17" s="24"/>
      <c r="B17" s="24"/>
      <c r="C17" s="24"/>
      <c r="D17" s="24"/>
      <c r="E17" s="24"/>
      <c r="F17" s="24"/>
      <c r="G17" s="24"/>
      <c r="H17" s="24"/>
    </row>
    <row r="18" spans="1:8" x14ac:dyDescent="0.25">
      <c r="A18" s="24"/>
      <c r="B18" s="24"/>
      <c r="C18" s="24"/>
      <c r="D18" s="24"/>
      <c r="E18" s="24"/>
      <c r="F18" s="24"/>
      <c r="G18" s="24"/>
      <c r="H18" s="24"/>
    </row>
    <row r="19" spans="1:8" x14ac:dyDescent="0.25">
      <c r="A19" s="24"/>
      <c r="B19" s="24"/>
      <c r="C19" s="24"/>
      <c r="D19" s="24"/>
      <c r="E19" s="24"/>
      <c r="F19" s="24"/>
      <c r="G19" s="24"/>
      <c r="H19" s="24"/>
    </row>
    <row r="20" spans="1:8" x14ac:dyDescent="0.25">
      <c r="A20" s="24"/>
      <c r="B20" s="24"/>
      <c r="C20" s="24"/>
      <c r="D20" s="24"/>
      <c r="E20" s="24"/>
      <c r="F20" s="24"/>
      <c r="G20" s="24"/>
      <c r="H20" s="24"/>
    </row>
    <row r="21" spans="1:8" x14ac:dyDescent="0.25">
      <c r="A21" s="24"/>
      <c r="B21" s="24"/>
      <c r="C21" s="24"/>
      <c r="D21" s="24"/>
      <c r="E21" s="24"/>
      <c r="F21" s="24"/>
      <c r="G21" s="24"/>
      <c r="H21" s="24"/>
    </row>
    <row r="22" spans="1:8" x14ac:dyDescent="0.25">
      <c r="A22" s="24"/>
      <c r="B22" s="24"/>
      <c r="C22" s="24"/>
      <c r="D22" s="24"/>
      <c r="E22" s="24"/>
      <c r="F22" s="24"/>
      <c r="G22" s="24"/>
      <c r="H22" s="24"/>
    </row>
    <row r="23" spans="1:8" x14ac:dyDescent="0.25">
      <c r="A23" s="24"/>
      <c r="B23" s="24"/>
      <c r="C23" s="24"/>
      <c r="D23" s="24"/>
      <c r="E23" s="24"/>
      <c r="F23" s="24"/>
      <c r="G23" s="24"/>
      <c r="H23" s="24"/>
    </row>
    <row r="24" spans="1:8" x14ac:dyDescent="0.25">
      <c r="A24" s="24"/>
      <c r="B24" s="24"/>
      <c r="C24" s="24"/>
      <c r="D24" s="24"/>
      <c r="E24" s="24"/>
      <c r="F24" s="24"/>
      <c r="G24" s="24"/>
      <c r="H24" s="24"/>
    </row>
    <row r="25" spans="1:8" x14ac:dyDescent="0.25">
      <c r="A25" s="24"/>
      <c r="B25" s="24"/>
      <c r="C25" s="24"/>
      <c r="D25" s="24"/>
      <c r="E25" s="24"/>
      <c r="F25" s="24"/>
      <c r="G25" s="24"/>
      <c r="H25" s="24"/>
    </row>
    <row r="26" spans="1:8" x14ac:dyDescent="0.25">
      <c r="A26" s="24"/>
      <c r="B26" s="24"/>
      <c r="C26" s="24"/>
      <c r="D26" s="24"/>
      <c r="E26" s="24"/>
      <c r="F26" s="24"/>
      <c r="G26" s="24"/>
      <c r="H26" s="24"/>
    </row>
    <row r="27" spans="1:8" x14ac:dyDescent="0.25">
      <c r="A27" s="24"/>
      <c r="B27" s="24"/>
      <c r="C27" s="24"/>
      <c r="D27" s="24"/>
      <c r="E27" s="24"/>
      <c r="F27" s="24"/>
      <c r="G27" s="24"/>
      <c r="H27" s="24"/>
    </row>
    <row r="28" spans="1:8" x14ac:dyDescent="0.25">
      <c r="A28" s="24"/>
      <c r="B28" s="24"/>
      <c r="C28" s="24"/>
      <c r="D28" s="24"/>
      <c r="E28" s="24"/>
      <c r="F28" s="24"/>
      <c r="G28" s="24"/>
      <c r="H28" s="24"/>
    </row>
  </sheetData>
  <mergeCells count="1">
    <mergeCell ref="A1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9"/>
  <sheetViews>
    <sheetView zoomScale="70" zoomScaleNormal="70" workbookViewId="0">
      <selection activeCell="H157" sqref="H157"/>
    </sheetView>
  </sheetViews>
  <sheetFormatPr defaultRowHeight="15" x14ac:dyDescent="0.25"/>
  <cols>
    <col min="8" max="8" width="9.42578125" customWidth="1"/>
    <col min="9" max="9" width="11.42578125" customWidth="1"/>
    <col min="16" max="16" width="12" customWidth="1"/>
    <col min="19" max="19" width="10.42578125" bestFit="1" customWidth="1"/>
  </cols>
  <sheetData>
    <row r="1" spans="1:7" x14ac:dyDescent="0.25">
      <c r="A1" s="1" t="s">
        <v>1</v>
      </c>
    </row>
    <row r="2" spans="1:7" x14ac:dyDescent="0.25">
      <c r="A2" s="1" t="s">
        <v>2</v>
      </c>
      <c r="F2" s="4" t="s">
        <v>26</v>
      </c>
      <c r="G2" s="4"/>
    </row>
    <row r="3" spans="1:7" x14ac:dyDescent="0.25">
      <c r="A3" s="1" t="s">
        <v>3</v>
      </c>
    </row>
    <row r="4" spans="1:7" x14ac:dyDescent="0.25">
      <c r="A4" s="2" t="s">
        <v>5</v>
      </c>
    </row>
    <row r="5" spans="1:7" x14ac:dyDescent="0.25">
      <c r="A5" s="2" t="s">
        <v>6</v>
      </c>
    </row>
    <row r="6" spans="1:7" x14ac:dyDescent="0.25">
      <c r="A6" s="2" t="s">
        <v>7</v>
      </c>
    </row>
    <row r="7" spans="1:7" x14ac:dyDescent="0.25">
      <c r="A7" s="9" t="s">
        <v>8</v>
      </c>
      <c r="B7" s="4"/>
    </row>
    <row r="8" spans="1:7" x14ac:dyDescent="0.25">
      <c r="A8" s="1" t="s">
        <v>9</v>
      </c>
      <c r="C8" t="s">
        <v>10</v>
      </c>
    </row>
    <row r="9" spans="1:7" x14ac:dyDescent="0.25">
      <c r="A9" s="2"/>
      <c r="C9" t="s">
        <v>11</v>
      </c>
    </row>
    <row r="10" spans="1:7" x14ac:dyDescent="0.25">
      <c r="C10" t="s">
        <v>12</v>
      </c>
    </row>
    <row r="11" spans="1:7" x14ac:dyDescent="0.25">
      <c r="C11" t="s">
        <v>13</v>
      </c>
    </row>
    <row r="12" spans="1:7" x14ac:dyDescent="0.25">
      <c r="C12" t="s">
        <v>14</v>
      </c>
    </row>
    <row r="13" spans="1:7" x14ac:dyDescent="0.25">
      <c r="C13" t="s">
        <v>15</v>
      </c>
    </row>
    <row r="14" spans="1:7" x14ac:dyDescent="0.25">
      <c r="C14" t="s">
        <v>16</v>
      </c>
    </row>
    <row r="15" spans="1:7" x14ac:dyDescent="0.25">
      <c r="C15" t="s">
        <v>24</v>
      </c>
    </row>
    <row r="16" spans="1:7" x14ac:dyDescent="0.25">
      <c r="C16" t="s">
        <v>30</v>
      </c>
    </row>
    <row r="17" spans="1:20" x14ac:dyDescent="0.25">
      <c r="C17" t="s">
        <v>28</v>
      </c>
    </row>
    <row r="19" spans="1:20" x14ac:dyDescent="0.25">
      <c r="A19" s="3" t="s">
        <v>17</v>
      </c>
      <c r="B19" s="3" t="s">
        <v>18</v>
      </c>
      <c r="C19" s="3" t="s">
        <v>19</v>
      </c>
      <c r="D19" s="3" t="s">
        <v>20</v>
      </c>
      <c r="E19" s="3" t="s">
        <v>25</v>
      </c>
      <c r="F19" s="3" t="s">
        <v>21</v>
      </c>
      <c r="G19" s="3" t="s">
        <v>22</v>
      </c>
      <c r="H19" s="26" t="s">
        <v>4</v>
      </c>
      <c r="I19" s="27"/>
      <c r="J19" s="3" t="s">
        <v>23</v>
      </c>
      <c r="K19" s="26" t="s">
        <v>24</v>
      </c>
      <c r="L19" s="27"/>
      <c r="M19" s="3" t="s">
        <v>27</v>
      </c>
      <c r="N19" s="26" t="s">
        <v>28</v>
      </c>
      <c r="O19" s="27"/>
      <c r="P19" s="7" t="s">
        <v>29</v>
      </c>
      <c r="Q19" s="5"/>
      <c r="R19" s="5"/>
      <c r="S19" s="5"/>
      <c r="T19" s="5"/>
    </row>
    <row r="20" spans="1:20" x14ac:dyDescent="0.25">
      <c r="A20" s="3">
        <v>0</v>
      </c>
      <c r="B20" s="3">
        <v>0</v>
      </c>
      <c r="C20" s="3">
        <v>0</v>
      </c>
      <c r="D20" s="3">
        <f>IF(NOT(C20),1,0)</f>
        <v>1</v>
      </c>
      <c r="E20" s="3">
        <f>IF(NOT(A20),1,0)</f>
        <v>1</v>
      </c>
      <c r="F20" s="3">
        <f>IF(OR(A20,D20),1,0)</f>
        <v>1</v>
      </c>
      <c r="G20" s="3">
        <f>IF(AND(B20,C20),1,0)</f>
        <v>0</v>
      </c>
      <c r="H20" s="26">
        <f t="shared" ref="H20" si="0">IF(AND(F20,(NOT(G20))),0,1)</f>
        <v>0</v>
      </c>
      <c r="I20" s="27"/>
      <c r="J20" s="3">
        <f t="shared" ref="J20:J27" si="1">IF(AND(E20,C20),1,0)</f>
        <v>0</v>
      </c>
      <c r="K20" s="26">
        <f>IF(OR(J20,G20),1,0)</f>
        <v>0</v>
      </c>
      <c r="L20" s="27"/>
      <c r="M20" s="3">
        <f t="shared" ref="M20:M27" si="2">IF(OR(E20,B20),1,0)</f>
        <v>1</v>
      </c>
      <c r="N20" s="26">
        <f>IF(AND(C20,M20),1,0)</f>
        <v>0</v>
      </c>
      <c r="O20" s="27"/>
      <c r="P20" s="8">
        <f>IF(AND(H20=K20,K20=N20),1,0)</f>
        <v>1</v>
      </c>
      <c r="Q20" s="6"/>
      <c r="R20" s="6"/>
      <c r="S20" s="6"/>
      <c r="T20" s="6"/>
    </row>
    <row r="21" spans="1:20" x14ac:dyDescent="0.25">
      <c r="A21" s="3">
        <v>0</v>
      </c>
      <c r="B21" s="3">
        <v>0</v>
      </c>
      <c r="C21" s="3">
        <v>1</v>
      </c>
      <c r="D21" s="3">
        <f t="shared" ref="D21:D27" si="3">IF(NOT(C21),1,0)</f>
        <v>0</v>
      </c>
      <c r="E21" s="3">
        <f t="shared" ref="E21:E27" si="4">IF(NOT(A21),1,0)</f>
        <v>1</v>
      </c>
      <c r="F21" s="3">
        <f t="shared" ref="F21:F27" si="5">IF(OR(A21,D21),1,0)</f>
        <v>0</v>
      </c>
      <c r="G21" s="3">
        <f t="shared" ref="G21:G27" si="6">IF(AND(B21,C21),1,0)</f>
        <v>0</v>
      </c>
      <c r="H21" s="26">
        <f t="shared" ref="H21:H27" si="7">IF(AND(F21,(NOT(G21))),0,1)</f>
        <v>1</v>
      </c>
      <c r="I21" s="27"/>
      <c r="J21" s="3">
        <f t="shared" si="1"/>
        <v>1</v>
      </c>
      <c r="K21" s="26">
        <f t="shared" ref="K21:K27" si="8">IF(OR(J21,G21),1,0)</f>
        <v>1</v>
      </c>
      <c r="L21" s="27"/>
      <c r="M21" s="3">
        <f t="shared" si="2"/>
        <v>1</v>
      </c>
      <c r="N21" s="26">
        <f t="shared" ref="N21:N27" si="9">IF(AND(C21,M21),1,0)</f>
        <v>1</v>
      </c>
      <c r="O21" s="27"/>
      <c r="P21" s="8">
        <f t="shared" ref="P21:P27" si="10">IF(AND(H21=K21,K21=N21),1,0)</f>
        <v>1</v>
      </c>
      <c r="Q21" s="6"/>
      <c r="R21" s="6"/>
      <c r="S21" s="6"/>
      <c r="T21" s="6"/>
    </row>
    <row r="22" spans="1:20" x14ac:dyDescent="0.25">
      <c r="A22" s="3">
        <v>0</v>
      </c>
      <c r="B22" s="3">
        <v>1</v>
      </c>
      <c r="C22" s="3">
        <v>0</v>
      </c>
      <c r="D22" s="3">
        <f t="shared" si="3"/>
        <v>1</v>
      </c>
      <c r="E22" s="3">
        <f t="shared" si="4"/>
        <v>1</v>
      </c>
      <c r="F22" s="3">
        <f t="shared" si="5"/>
        <v>1</v>
      </c>
      <c r="G22" s="3">
        <f t="shared" si="6"/>
        <v>0</v>
      </c>
      <c r="H22" s="26">
        <f t="shared" si="7"/>
        <v>0</v>
      </c>
      <c r="I22" s="27"/>
      <c r="J22" s="3">
        <f t="shared" si="1"/>
        <v>0</v>
      </c>
      <c r="K22" s="26">
        <f t="shared" si="8"/>
        <v>0</v>
      </c>
      <c r="L22" s="27"/>
      <c r="M22" s="3">
        <f t="shared" si="2"/>
        <v>1</v>
      </c>
      <c r="N22" s="26">
        <f t="shared" si="9"/>
        <v>0</v>
      </c>
      <c r="O22" s="27"/>
      <c r="P22" s="8">
        <f t="shared" si="10"/>
        <v>1</v>
      </c>
      <c r="Q22" s="6"/>
      <c r="R22" s="6"/>
      <c r="S22" s="6"/>
      <c r="T22" s="6"/>
    </row>
    <row r="23" spans="1:20" x14ac:dyDescent="0.25">
      <c r="A23" s="3">
        <v>0</v>
      </c>
      <c r="B23" s="3">
        <v>1</v>
      </c>
      <c r="C23" s="3">
        <v>1</v>
      </c>
      <c r="D23" s="3">
        <f t="shared" si="3"/>
        <v>0</v>
      </c>
      <c r="E23" s="3">
        <f t="shared" si="4"/>
        <v>1</v>
      </c>
      <c r="F23" s="3">
        <f t="shared" si="5"/>
        <v>0</v>
      </c>
      <c r="G23" s="3">
        <f t="shared" si="6"/>
        <v>1</v>
      </c>
      <c r="H23" s="26">
        <f t="shared" si="7"/>
        <v>1</v>
      </c>
      <c r="I23" s="27"/>
      <c r="J23" s="3">
        <f t="shared" si="1"/>
        <v>1</v>
      </c>
      <c r="K23" s="26">
        <f t="shared" si="8"/>
        <v>1</v>
      </c>
      <c r="L23" s="27"/>
      <c r="M23" s="3">
        <f t="shared" si="2"/>
        <v>1</v>
      </c>
      <c r="N23" s="26">
        <f t="shared" si="9"/>
        <v>1</v>
      </c>
      <c r="O23" s="27"/>
      <c r="P23" s="8">
        <f t="shared" si="10"/>
        <v>1</v>
      </c>
      <c r="Q23" s="6"/>
      <c r="R23" s="6"/>
      <c r="S23" s="6"/>
      <c r="T23" s="6"/>
    </row>
    <row r="24" spans="1:20" x14ac:dyDescent="0.25">
      <c r="A24" s="3">
        <v>1</v>
      </c>
      <c r="B24" s="3">
        <v>0</v>
      </c>
      <c r="C24" s="3">
        <v>0</v>
      </c>
      <c r="D24" s="3">
        <f t="shared" si="3"/>
        <v>1</v>
      </c>
      <c r="E24" s="3">
        <f t="shared" si="4"/>
        <v>0</v>
      </c>
      <c r="F24" s="3">
        <f t="shared" si="5"/>
        <v>1</v>
      </c>
      <c r="G24" s="3">
        <f t="shared" si="6"/>
        <v>0</v>
      </c>
      <c r="H24" s="26">
        <f t="shared" si="7"/>
        <v>0</v>
      </c>
      <c r="I24" s="27"/>
      <c r="J24" s="3">
        <f t="shared" si="1"/>
        <v>0</v>
      </c>
      <c r="K24" s="26">
        <f t="shared" si="8"/>
        <v>0</v>
      </c>
      <c r="L24" s="27"/>
      <c r="M24" s="3">
        <f t="shared" si="2"/>
        <v>0</v>
      </c>
      <c r="N24" s="26">
        <f t="shared" si="9"/>
        <v>0</v>
      </c>
      <c r="O24" s="27"/>
      <c r="P24" s="8">
        <f t="shared" si="10"/>
        <v>1</v>
      </c>
      <c r="Q24" s="6"/>
      <c r="R24" s="6"/>
      <c r="S24" s="6"/>
      <c r="T24" s="6"/>
    </row>
    <row r="25" spans="1:20" x14ac:dyDescent="0.25">
      <c r="A25" s="3">
        <v>1</v>
      </c>
      <c r="B25" s="3">
        <v>0</v>
      </c>
      <c r="C25" s="3">
        <v>1</v>
      </c>
      <c r="D25" s="3">
        <f t="shared" si="3"/>
        <v>0</v>
      </c>
      <c r="E25" s="3">
        <f t="shared" si="4"/>
        <v>0</v>
      </c>
      <c r="F25" s="3">
        <f t="shared" si="5"/>
        <v>1</v>
      </c>
      <c r="G25" s="3">
        <f t="shared" si="6"/>
        <v>0</v>
      </c>
      <c r="H25" s="26">
        <f>IF(AND(F25,(NOT(G25))),0,1)</f>
        <v>0</v>
      </c>
      <c r="I25" s="27"/>
      <c r="J25" s="3">
        <f t="shared" si="1"/>
        <v>0</v>
      </c>
      <c r="K25" s="26">
        <f t="shared" si="8"/>
        <v>0</v>
      </c>
      <c r="L25" s="27"/>
      <c r="M25" s="3">
        <f t="shared" si="2"/>
        <v>0</v>
      </c>
      <c r="N25" s="26">
        <f t="shared" si="9"/>
        <v>0</v>
      </c>
      <c r="O25" s="27"/>
      <c r="P25" s="8">
        <f t="shared" si="10"/>
        <v>1</v>
      </c>
      <c r="Q25" s="6"/>
      <c r="R25" s="6"/>
      <c r="S25" s="6"/>
      <c r="T25" s="6"/>
    </row>
    <row r="26" spans="1:20" x14ac:dyDescent="0.25">
      <c r="A26" s="3">
        <v>1</v>
      </c>
      <c r="B26" s="3">
        <v>1</v>
      </c>
      <c r="C26" s="3">
        <v>0</v>
      </c>
      <c r="D26" s="3">
        <f t="shared" si="3"/>
        <v>1</v>
      </c>
      <c r="E26" s="3">
        <f t="shared" si="4"/>
        <v>0</v>
      </c>
      <c r="F26" s="3">
        <f t="shared" si="5"/>
        <v>1</v>
      </c>
      <c r="G26" s="3">
        <f t="shared" si="6"/>
        <v>0</v>
      </c>
      <c r="H26" s="26">
        <f t="shared" si="7"/>
        <v>0</v>
      </c>
      <c r="I26" s="27"/>
      <c r="J26" s="3">
        <f t="shared" si="1"/>
        <v>0</v>
      </c>
      <c r="K26" s="26">
        <f t="shared" si="8"/>
        <v>0</v>
      </c>
      <c r="L26" s="27"/>
      <c r="M26" s="3">
        <f t="shared" si="2"/>
        <v>1</v>
      </c>
      <c r="N26" s="26">
        <f t="shared" si="9"/>
        <v>0</v>
      </c>
      <c r="O26" s="27"/>
      <c r="P26" s="8">
        <f t="shared" si="10"/>
        <v>1</v>
      </c>
      <c r="Q26" s="6"/>
      <c r="R26" s="6"/>
      <c r="S26" s="6"/>
      <c r="T26" s="6"/>
    </row>
    <row r="27" spans="1:20" x14ac:dyDescent="0.25">
      <c r="A27" s="3">
        <v>1</v>
      </c>
      <c r="B27" s="3">
        <v>1</v>
      </c>
      <c r="C27" s="3">
        <v>1</v>
      </c>
      <c r="D27" s="3">
        <f t="shared" si="3"/>
        <v>0</v>
      </c>
      <c r="E27" s="3">
        <f t="shared" si="4"/>
        <v>0</v>
      </c>
      <c r="F27" s="3">
        <f t="shared" si="5"/>
        <v>1</v>
      </c>
      <c r="G27" s="3">
        <f t="shared" si="6"/>
        <v>1</v>
      </c>
      <c r="H27" s="26">
        <f t="shared" si="7"/>
        <v>1</v>
      </c>
      <c r="I27" s="27"/>
      <c r="J27" s="3">
        <f t="shared" si="1"/>
        <v>0</v>
      </c>
      <c r="K27" s="26">
        <f t="shared" si="8"/>
        <v>1</v>
      </c>
      <c r="L27" s="27"/>
      <c r="M27" s="3">
        <f t="shared" si="2"/>
        <v>1</v>
      </c>
      <c r="N27" s="26">
        <f t="shared" si="9"/>
        <v>1</v>
      </c>
      <c r="O27" s="27"/>
      <c r="P27" s="8">
        <f t="shared" si="10"/>
        <v>1</v>
      </c>
      <c r="Q27" s="6"/>
      <c r="R27" s="6"/>
      <c r="S27" s="6"/>
      <c r="T27" s="6"/>
    </row>
    <row r="29" spans="1:20" x14ac:dyDescent="0.25">
      <c r="A29" s="1" t="s">
        <v>31</v>
      </c>
    </row>
    <row r="30" spans="1:20" x14ac:dyDescent="0.25">
      <c r="A30" s="1" t="s">
        <v>3</v>
      </c>
    </row>
    <row r="31" spans="1:20" x14ac:dyDescent="0.25">
      <c r="A31" t="s">
        <v>62</v>
      </c>
    </row>
    <row r="32" spans="1:20" x14ac:dyDescent="0.25">
      <c r="A32" t="s">
        <v>66</v>
      </c>
    </row>
    <row r="33" spans="1:18" x14ac:dyDescent="0.25">
      <c r="A33" t="s">
        <v>68</v>
      </c>
    </row>
    <row r="34" spans="1:18" x14ac:dyDescent="0.25">
      <c r="A34" s="4" t="s">
        <v>71</v>
      </c>
      <c r="B34" s="4"/>
      <c r="C34" s="4"/>
    </row>
    <row r="36" spans="1:18" x14ac:dyDescent="0.25">
      <c r="A36" s="1" t="s">
        <v>9</v>
      </c>
      <c r="C36" t="s">
        <v>63</v>
      </c>
    </row>
    <row r="37" spans="1:18" x14ac:dyDescent="0.25">
      <c r="C37" t="s">
        <v>64</v>
      </c>
    </row>
    <row r="38" spans="1:18" x14ac:dyDescent="0.25">
      <c r="C38" t="s">
        <v>65</v>
      </c>
    </row>
    <row r="39" spans="1:18" x14ac:dyDescent="0.25">
      <c r="C39" t="s">
        <v>67</v>
      </c>
    </row>
    <row r="40" spans="1:18" x14ac:dyDescent="0.25">
      <c r="C40" t="s">
        <v>69</v>
      </c>
    </row>
    <row r="41" spans="1:18" x14ac:dyDescent="0.25">
      <c r="C41" t="s">
        <v>70</v>
      </c>
    </row>
    <row r="42" spans="1:18" x14ac:dyDescent="0.25">
      <c r="C42" t="s">
        <v>74</v>
      </c>
    </row>
    <row r="43" spans="1:18" x14ac:dyDescent="0.25">
      <c r="C43" t="s">
        <v>73</v>
      </c>
    </row>
    <row r="45" spans="1:18" x14ac:dyDescent="0.25">
      <c r="A45" s="3" t="s">
        <v>17</v>
      </c>
      <c r="B45" s="3" t="s">
        <v>18</v>
      </c>
      <c r="C45" s="3" t="s">
        <v>19</v>
      </c>
      <c r="D45" s="3" t="s">
        <v>25</v>
      </c>
      <c r="E45" s="3" t="s">
        <v>35</v>
      </c>
      <c r="F45" s="3" t="s">
        <v>20</v>
      </c>
      <c r="G45" s="15" t="s">
        <v>75</v>
      </c>
      <c r="H45" s="15" t="s">
        <v>76</v>
      </c>
      <c r="I45" s="16" t="s">
        <v>78</v>
      </c>
      <c r="J45" s="36" t="s">
        <v>77</v>
      </c>
      <c r="K45" s="36"/>
      <c r="L45" s="36"/>
      <c r="M45" s="3" t="s">
        <v>79</v>
      </c>
      <c r="N45" s="3" t="s">
        <v>80</v>
      </c>
      <c r="O45" s="31" t="s">
        <v>81</v>
      </c>
      <c r="P45" s="31"/>
      <c r="Q45" s="25" t="s">
        <v>29</v>
      </c>
      <c r="R45" s="25"/>
    </row>
    <row r="46" spans="1:18" x14ac:dyDescent="0.25">
      <c r="A46" s="3">
        <v>0</v>
      </c>
      <c r="B46" s="3">
        <v>0</v>
      </c>
      <c r="C46" s="3">
        <v>0</v>
      </c>
      <c r="D46" s="3">
        <f>IF(NOT(A46),1,0)</f>
        <v>1</v>
      </c>
      <c r="E46" s="3">
        <f>IF(NOT(B46),1,0)</f>
        <v>1</v>
      </c>
      <c r="F46" s="3">
        <f>IF(NOT(C46),1,0)</f>
        <v>1</v>
      </c>
      <c r="G46" s="15">
        <f>IF(AND(D46,(NOT(C46))),0,1)</f>
        <v>0</v>
      </c>
      <c r="H46" s="15">
        <f>IF(AND(E46,(NOT(D46))),0,1)</f>
        <v>1</v>
      </c>
      <c r="I46" s="15">
        <f>IF(NOT(H46),1,0)</f>
        <v>0</v>
      </c>
      <c r="J46" s="36">
        <f>IF(AND(G46,(NOT(I46))),0,1)</f>
        <v>1</v>
      </c>
      <c r="K46" s="36"/>
      <c r="L46" s="36"/>
      <c r="M46" s="3">
        <f>IF(AND(D46,F46),1,0)</f>
        <v>1</v>
      </c>
      <c r="N46" s="3">
        <f>IF(AND(E46,A46),1,0)</f>
        <v>0</v>
      </c>
      <c r="O46" s="31">
        <f>IF(OR(M46,N46),1,0)</f>
        <v>1</v>
      </c>
      <c r="P46" s="31"/>
      <c r="Q46" s="25">
        <f>IF(J46=O46,1,0)</f>
        <v>1</v>
      </c>
      <c r="R46" s="25"/>
    </row>
    <row r="47" spans="1:18" x14ac:dyDescent="0.25">
      <c r="A47" s="3">
        <v>0</v>
      </c>
      <c r="B47" s="3">
        <v>0</v>
      </c>
      <c r="C47" s="3">
        <v>1</v>
      </c>
      <c r="D47" s="3">
        <f t="shared" ref="D47:D52" si="11">IF(NOT(A47),1,0)</f>
        <v>1</v>
      </c>
      <c r="E47" s="3">
        <f t="shared" ref="E47:E53" si="12">IF(NOT(B47),1,0)</f>
        <v>1</v>
      </c>
      <c r="F47" s="3">
        <f t="shared" ref="F47:F53" si="13">IF(NOT(C47),1,0)</f>
        <v>0</v>
      </c>
      <c r="G47" s="15">
        <f t="shared" ref="G47:G53" si="14">IF(AND(D47,(NOT(C47))),0,1)</f>
        <v>1</v>
      </c>
      <c r="H47" s="15">
        <f t="shared" ref="H47:H53" si="15">IF(AND(E47,(NOT(D47))),0,1)</f>
        <v>1</v>
      </c>
      <c r="I47" s="15">
        <f t="shared" ref="I47:I53" si="16">IF(NOT(H47),1,0)</f>
        <v>0</v>
      </c>
      <c r="J47" s="36">
        <f t="shared" ref="J47:J53" si="17">IF(AND(G47,(NOT(I47))),0,1)</f>
        <v>0</v>
      </c>
      <c r="K47" s="36"/>
      <c r="L47" s="36"/>
      <c r="M47" s="3">
        <f t="shared" ref="M47:M53" si="18">IF(AND(D47,F47),1,0)</f>
        <v>0</v>
      </c>
      <c r="N47" s="3">
        <f t="shared" ref="N47:N53" si="19">IF(AND(E47,A47),1,0)</f>
        <v>0</v>
      </c>
      <c r="O47" s="31">
        <f t="shared" ref="O47:O53" si="20">IF(OR(M47,N47),1,0)</f>
        <v>0</v>
      </c>
      <c r="P47" s="31"/>
      <c r="Q47" s="25">
        <f t="shared" ref="Q47:Q53" si="21">IF(J47=O47,1,0)</f>
        <v>1</v>
      </c>
      <c r="R47" s="25"/>
    </row>
    <row r="48" spans="1:18" x14ac:dyDescent="0.25">
      <c r="A48" s="3">
        <v>0</v>
      </c>
      <c r="B48" s="3">
        <v>1</v>
      </c>
      <c r="C48" s="3">
        <v>0</v>
      </c>
      <c r="D48" s="3">
        <f t="shared" si="11"/>
        <v>1</v>
      </c>
      <c r="E48" s="3">
        <f t="shared" si="12"/>
        <v>0</v>
      </c>
      <c r="F48" s="3">
        <f t="shared" si="13"/>
        <v>1</v>
      </c>
      <c r="G48" s="15">
        <f t="shared" si="14"/>
        <v>0</v>
      </c>
      <c r="H48" s="15">
        <f t="shared" si="15"/>
        <v>1</v>
      </c>
      <c r="I48" s="15">
        <f t="shared" si="16"/>
        <v>0</v>
      </c>
      <c r="J48" s="36">
        <f t="shared" si="17"/>
        <v>1</v>
      </c>
      <c r="K48" s="36"/>
      <c r="L48" s="36"/>
      <c r="M48" s="3">
        <f t="shared" si="18"/>
        <v>1</v>
      </c>
      <c r="N48" s="3">
        <f t="shared" si="19"/>
        <v>0</v>
      </c>
      <c r="O48" s="31">
        <f t="shared" si="20"/>
        <v>1</v>
      </c>
      <c r="P48" s="31"/>
      <c r="Q48" s="25">
        <f t="shared" si="21"/>
        <v>1</v>
      </c>
      <c r="R48" s="25"/>
    </row>
    <row r="49" spans="1:18" x14ac:dyDescent="0.25">
      <c r="A49" s="3">
        <v>0</v>
      </c>
      <c r="B49" s="3">
        <v>1</v>
      </c>
      <c r="C49" s="3">
        <v>1</v>
      </c>
      <c r="D49" s="3">
        <f t="shared" si="11"/>
        <v>1</v>
      </c>
      <c r="E49" s="3">
        <f t="shared" si="12"/>
        <v>0</v>
      </c>
      <c r="F49" s="3">
        <f t="shared" si="13"/>
        <v>0</v>
      </c>
      <c r="G49" s="15">
        <f t="shared" si="14"/>
        <v>1</v>
      </c>
      <c r="H49" s="15">
        <f t="shared" si="15"/>
        <v>1</v>
      </c>
      <c r="I49" s="15">
        <f t="shared" si="16"/>
        <v>0</v>
      </c>
      <c r="J49" s="36">
        <f t="shared" si="17"/>
        <v>0</v>
      </c>
      <c r="K49" s="36"/>
      <c r="L49" s="36"/>
      <c r="M49" s="3">
        <f t="shared" si="18"/>
        <v>0</v>
      </c>
      <c r="N49" s="3">
        <f t="shared" si="19"/>
        <v>0</v>
      </c>
      <c r="O49" s="31">
        <f t="shared" si="20"/>
        <v>0</v>
      </c>
      <c r="P49" s="31"/>
      <c r="Q49" s="25">
        <f t="shared" si="21"/>
        <v>1</v>
      </c>
      <c r="R49" s="25"/>
    </row>
    <row r="50" spans="1:18" x14ac:dyDescent="0.25">
      <c r="A50" s="3">
        <v>1</v>
      </c>
      <c r="B50" s="3">
        <v>0</v>
      </c>
      <c r="C50" s="3">
        <v>0</v>
      </c>
      <c r="D50" s="3">
        <f t="shared" si="11"/>
        <v>0</v>
      </c>
      <c r="E50" s="3">
        <f t="shared" si="12"/>
        <v>1</v>
      </c>
      <c r="F50" s="3">
        <f t="shared" si="13"/>
        <v>1</v>
      </c>
      <c r="G50" s="15">
        <f t="shared" si="14"/>
        <v>1</v>
      </c>
      <c r="H50" s="15">
        <f t="shared" si="15"/>
        <v>0</v>
      </c>
      <c r="I50" s="15">
        <f t="shared" si="16"/>
        <v>1</v>
      </c>
      <c r="J50" s="36">
        <f t="shared" si="17"/>
        <v>1</v>
      </c>
      <c r="K50" s="36"/>
      <c r="L50" s="36"/>
      <c r="M50" s="3">
        <f t="shared" si="18"/>
        <v>0</v>
      </c>
      <c r="N50" s="3">
        <f t="shared" si="19"/>
        <v>1</v>
      </c>
      <c r="O50" s="31">
        <f t="shared" si="20"/>
        <v>1</v>
      </c>
      <c r="P50" s="31"/>
      <c r="Q50" s="25">
        <f t="shared" si="21"/>
        <v>1</v>
      </c>
      <c r="R50" s="25"/>
    </row>
    <row r="51" spans="1:18" x14ac:dyDescent="0.25">
      <c r="A51" s="3">
        <v>1</v>
      </c>
      <c r="B51" s="3">
        <v>0</v>
      </c>
      <c r="C51" s="3">
        <v>1</v>
      </c>
      <c r="D51" s="3">
        <f t="shared" si="11"/>
        <v>0</v>
      </c>
      <c r="E51" s="3">
        <f t="shared" si="12"/>
        <v>1</v>
      </c>
      <c r="F51" s="3">
        <f t="shared" si="13"/>
        <v>0</v>
      </c>
      <c r="G51" s="15">
        <f t="shared" si="14"/>
        <v>1</v>
      </c>
      <c r="H51" s="15">
        <f t="shared" si="15"/>
        <v>0</v>
      </c>
      <c r="I51" s="15">
        <f t="shared" si="16"/>
        <v>1</v>
      </c>
      <c r="J51" s="36">
        <f t="shared" si="17"/>
        <v>1</v>
      </c>
      <c r="K51" s="36"/>
      <c r="L51" s="36"/>
      <c r="M51" s="3">
        <f t="shared" si="18"/>
        <v>0</v>
      </c>
      <c r="N51" s="3">
        <f t="shared" si="19"/>
        <v>1</v>
      </c>
      <c r="O51" s="31">
        <f t="shared" si="20"/>
        <v>1</v>
      </c>
      <c r="P51" s="31"/>
      <c r="Q51" s="25">
        <f t="shared" si="21"/>
        <v>1</v>
      </c>
      <c r="R51" s="25"/>
    </row>
    <row r="52" spans="1:18" x14ac:dyDescent="0.25">
      <c r="A52" s="3">
        <v>1</v>
      </c>
      <c r="B52" s="3">
        <v>1</v>
      </c>
      <c r="C52" s="3">
        <v>0</v>
      </c>
      <c r="D52" s="3">
        <f t="shared" si="11"/>
        <v>0</v>
      </c>
      <c r="E52" s="3">
        <f t="shared" si="12"/>
        <v>0</v>
      </c>
      <c r="F52" s="3">
        <f t="shared" si="13"/>
        <v>1</v>
      </c>
      <c r="G52" s="15">
        <f t="shared" si="14"/>
        <v>1</v>
      </c>
      <c r="H52" s="15">
        <f t="shared" si="15"/>
        <v>1</v>
      </c>
      <c r="I52" s="15">
        <f t="shared" si="16"/>
        <v>0</v>
      </c>
      <c r="J52" s="36">
        <f t="shared" si="17"/>
        <v>0</v>
      </c>
      <c r="K52" s="36"/>
      <c r="L52" s="36"/>
      <c r="M52" s="3">
        <f t="shared" si="18"/>
        <v>0</v>
      </c>
      <c r="N52" s="3">
        <f t="shared" si="19"/>
        <v>0</v>
      </c>
      <c r="O52" s="31">
        <f t="shared" si="20"/>
        <v>0</v>
      </c>
      <c r="P52" s="31"/>
      <c r="Q52" s="25">
        <f t="shared" si="21"/>
        <v>1</v>
      </c>
      <c r="R52" s="25"/>
    </row>
    <row r="53" spans="1:18" x14ac:dyDescent="0.25">
      <c r="A53" s="3">
        <v>1</v>
      </c>
      <c r="B53" s="3">
        <v>1</v>
      </c>
      <c r="C53" s="3">
        <v>1</v>
      </c>
      <c r="D53" s="3">
        <f>IF(NOT(A53),1,0)</f>
        <v>0</v>
      </c>
      <c r="E53" s="3">
        <f t="shared" si="12"/>
        <v>0</v>
      </c>
      <c r="F53" s="3">
        <f t="shared" si="13"/>
        <v>0</v>
      </c>
      <c r="G53" s="15">
        <f t="shared" si="14"/>
        <v>1</v>
      </c>
      <c r="H53" s="15">
        <f t="shared" si="15"/>
        <v>1</v>
      </c>
      <c r="I53" s="15">
        <f t="shared" si="16"/>
        <v>0</v>
      </c>
      <c r="J53" s="36">
        <f t="shared" si="17"/>
        <v>0</v>
      </c>
      <c r="K53" s="36"/>
      <c r="L53" s="36"/>
      <c r="M53" s="3">
        <f t="shared" si="18"/>
        <v>0</v>
      </c>
      <c r="N53" s="3">
        <f t="shared" si="19"/>
        <v>0</v>
      </c>
      <c r="O53" s="31">
        <f t="shared" si="20"/>
        <v>0</v>
      </c>
      <c r="P53" s="31"/>
      <c r="Q53" s="25">
        <f t="shared" si="21"/>
        <v>1</v>
      </c>
      <c r="R53" s="25"/>
    </row>
    <row r="56" spans="1:18" x14ac:dyDescent="0.25">
      <c r="A56" s="1" t="s">
        <v>53</v>
      </c>
      <c r="B56" s="1"/>
    </row>
    <row r="57" spans="1:18" x14ac:dyDescent="0.25">
      <c r="A57" s="1" t="s">
        <v>3</v>
      </c>
    </row>
    <row r="58" spans="1:18" x14ac:dyDescent="0.25">
      <c r="A58" t="s">
        <v>86</v>
      </c>
    </row>
    <row r="59" spans="1:18" x14ac:dyDescent="0.25">
      <c r="A59" t="s">
        <v>82</v>
      </c>
    </row>
    <row r="60" spans="1:18" x14ac:dyDescent="0.25">
      <c r="A60" t="s">
        <v>83</v>
      </c>
    </row>
    <row r="61" spans="1:18" x14ac:dyDescent="0.25">
      <c r="A61" s="4" t="s">
        <v>84</v>
      </c>
    </row>
    <row r="62" spans="1:18" x14ac:dyDescent="0.25">
      <c r="A62" s="1" t="s">
        <v>9</v>
      </c>
      <c r="C62" t="s">
        <v>63</v>
      </c>
    </row>
    <row r="63" spans="1:18" x14ac:dyDescent="0.25">
      <c r="C63" t="s">
        <v>85</v>
      </c>
    </row>
    <row r="64" spans="1:18" x14ac:dyDescent="0.25">
      <c r="C64" t="s">
        <v>65</v>
      </c>
    </row>
    <row r="65" spans="1:15" x14ac:dyDescent="0.25">
      <c r="C65" t="s">
        <v>87</v>
      </c>
    </row>
    <row r="66" spans="1:15" x14ac:dyDescent="0.25">
      <c r="C66" t="s">
        <v>89</v>
      </c>
    </row>
    <row r="67" spans="1:15" x14ac:dyDescent="0.25">
      <c r="C67" t="s">
        <v>90</v>
      </c>
    </row>
    <row r="68" spans="1:15" x14ac:dyDescent="0.25">
      <c r="C68" t="s">
        <v>91</v>
      </c>
    </row>
    <row r="69" spans="1:15" x14ac:dyDescent="0.25">
      <c r="C69" t="s">
        <v>92</v>
      </c>
    </row>
    <row r="71" spans="1:15" x14ac:dyDescent="0.25">
      <c r="A71" s="3" t="s">
        <v>17</v>
      </c>
      <c r="B71" s="3" t="s">
        <v>18</v>
      </c>
      <c r="C71" s="3" t="s">
        <v>55</v>
      </c>
      <c r="D71" s="3" t="s">
        <v>56</v>
      </c>
      <c r="E71" s="31" t="s">
        <v>54</v>
      </c>
      <c r="F71" s="31"/>
      <c r="G71" s="3" t="s">
        <v>35</v>
      </c>
      <c r="H71" s="10" t="s">
        <v>58</v>
      </c>
      <c r="I71" s="10" t="s">
        <v>57</v>
      </c>
      <c r="J71" s="3" t="s">
        <v>59</v>
      </c>
      <c r="K71" s="3" t="s">
        <v>60</v>
      </c>
      <c r="L71" s="12" t="s">
        <v>61</v>
      </c>
      <c r="M71" s="12"/>
      <c r="N71" s="25" t="s">
        <v>29</v>
      </c>
      <c r="O71" s="25"/>
    </row>
    <row r="72" spans="1:15" x14ac:dyDescent="0.25">
      <c r="A72" s="3">
        <v>0</v>
      </c>
      <c r="B72" s="3">
        <v>0</v>
      </c>
      <c r="C72" s="3">
        <f>IF(AND(A72,(NOT(B72))),0,1)</f>
        <v>1</v>
      </c>
      <c r="D72" s="3">
        <f>IF(AND(B72,(NOT(A72))),0,1)</f>
        <v>1</v>
      </c>
      <c r="E72" s="26">
        <f t="shared" ref="E72" si="22">IF(AND(C72,(NOT(D72))),0,1)</f>
        <v>1</v>
      </c>
      <c r="F72" s="27"/>
      <c r="G72" s="3">
        <f>IF(NOT(B72),1,0)</f>
        <v>1</v>
      </c>
      <c r="H72" s="10">
        <f>IF(NOT(A72),1,0)</f>
        <v>1</v>
      </c>
      <c r="I72" s="10">
        <f>IF(OR(H72,B72),1,0)</f>
        <v>1</v>
      </c>
      <c r="J72" s="3">
        <f>IF(NOT(I72),1,0)</f>
        <v>0</v>
      </c>
      <c r="K72" s="3">
        <f>IF(OR(G72,A72),1,0)</f>
        <v>1</v>
      </c>
      <c r="L72" s="26">
        <f>IF(OR(J72,K72),1,0)</f>
        <v>1</v>
      </c>
      <c r="M72" s="27"/>
      <c r="N72" s="25">
        <f>IF(L72=E72,1,0)</f>
        <v>1</v>
      </c>
      <c r="O72" s="25"/>
    </row>
    <row r="73" spans="1:15" x14ac:dyDescent="0.25">
      <c r="A73" s="3">
        <v>0</v>
      </c>
      <c r="B73" s="3">
        <v>1</v>
      </c>
      <c r="C73" s="3">
        <f t="shared" ref="C73:C75" si="23">IF(AND(A73,(NOT(B73))),0,1)</f>
        <v>1</v>
      </c>
      <c r="D73" s="3">
        <f t="shared" ref="D73:D74" si="24">IF(AND(B73,(NOT(A73))),0,1)</f>
        <v>0</v>
      </c>
      <c r="E73" s="26">
        <f>IF(AND(C73,(NOT(D73))),0,1)</f>
        <v>0</v>
      </c>
      <c r="F73" s="27"/>
      <c r="G73" s="3">
        <f t="shared" ref="G73:G75" si="25">IF(NOT(B73),1,0)</f>
        <v>0</v>
      </c>
      <c r="H73" s="10">
        <f t="shared" ref="H73:H75" si="26">IF(NOT(A73),1,0)</f>
        <v>1</v>
      </c>
      <c r="I73" s="10">
        <f t="shared" ref="I73:I75" si="27">IF(OR(H73,B73),1,0)</f>
        <v>1</v>
      </c>
      <c r="J73" s="3">
        <f t="shared" ref="J73:J75" si="28">IF(NOT(I73),1,0)</f>
        <v>0</v>
      </c>
      <c r="K73" s="3">
        <f t="shared" ref="K73:K75" si="29">IF(OR(G73,A73),1,0)</f>
        <v>0</v>
      </c>
      <c r="L73" s="26">
        <f t="shared" ref="L73:L75" si="30">IF(OR(J73,K73),1,0)</f>
        <v>0</v>
      </c>
      <c r="M73" s="27"/>
      <c r="N73" s="25">
        <f t="shared" ref="N73:N75" si="31">IF(L73=E73,1,0)</f>
        <v>1</v>
      </c>
      <c r="O73" s="25"/>
    </row>
    <row r="74" spans="1:15" x14ac:dyDescent="0.25">
      <c r="A74" s="3">
        <v>1</v>
      </c>
      <c r="B74" s="3">
        <v>0</v>
      </c>
      <c r="C74" s="3">
        <f t="shared" si="23"/>
        <v>0</v>
      </c>
      <c r="D74" s="3">
        <f t="shared" si="24"/>
        <v>1</v>
      </c>
      <c r="E74" s="26">
        <f t="shared" ref="E74:E75" si="32">IF(AND(C74,(NOT(D74))),0,1)</f>
        <v>1</v>
      </c>
      <c r="F74" s="27"/>
      <c r="G74" s="3">
        <f t="shared" si="25"/>
        <v>1</v>
      </c>
      <c r="H74" s="10">
        <f t="shared" si="26"/>
        <v>0</v>
      </c>
      <c r="I74" s="10">
        <f t="shared" si="27"/>
        <v>0</v>
      </c>
      <c r="J74" s="3">
        <f t="shared" si="28"/>
        <v>1</v>
      </c>
      <c r="K74" s="3">
        <f t="shared" si="29"/>
        <v>1</v>
      </c>
      <c r="L74" s="26">
        <f t="shared" si="30"/>
        <v>1</v>
      </c>
      <c r="M74" s="27"/>
      <c r="N74" s="25">
        <f t="shared" si="31"/>
        <v>1</v>
      </c>
      <c r="O74" s="25"/>
    </row>
    <row r="75" spans="1:15" x14ac:dyDescent="0.25">
      <c r="A75" s="3">
        <v>1</v>
      </c>
      <c r="B75" s="3">
        <v>1</v>
      </c>
      <c r="C75" s="3">
        <f t="shared" si="23"/>
        <v>1</v>
      </c>
      <c r="D75" s="3">
        <f>IF(AND(B75,(NOT(A75))),0,1)</f>
        <v>1</v>
      </c>
      <c r="E75" s="26">
        <f t="shared" si="32"/>
        <v>1</v>
      </c>
      <c r="F75" s="27"/>
      <c r="G75" s="3">
        <f t="shared" si="25"/>
        <v>0</v>
      </c>
      <c r="H75" s="10">
        <f t="shared" si="26"/>
        <v>0</v>
      </c>
      <c r="I75" s="10">
        <f t="shared" si="27"/>
        <v>1</v>
      </c>
      <c r="J75" s="3">
        <f t="shared" si="28"/>
        <v>0</v>
      </c>
      <c r="K75" s="3">
        <f t="shared" si="29"/>
        <v>1</v>
      </c>
      <c r="L75" s="26">
        <f t="shared" si="30"/>
        <v>1</v>
      </c>
      <c r="M75" s="27"/>
      <c r="N75" s="25">
        <f t="shared" si="31"/>
        <v>1</v>
      </c>
      <c r="O75" s="25"/>
    </row>
    <row r="78" spans="1:15" x14ac:dyDescent="0.25">
      <c r="A78" s="1" t="s">
        <v>32</v>
      </c>
      <c r="B78" s="1"/>
      <c r="C78" s="1"/>
    </row>
    <row r="79" spans="1:15" x14ac:dyDescent="0.25">
      <c r="A79" s="1" t="s">
        <v>3</v>
      </c>
      <c r="B79" s="1"/>
      <c r="C79" s="1"/>
    </row>
    <row r="80" spans="1:15" x14ac:dyDescent="0.25">
      <c r="A80" t="s">
        <v>93</v>
      </c>
    </row>
    <row r="81" spans="1:8" x14ac:dyDescent="0.25">
      <c r="A81" t="s">
        <v>94</v>
      </c>
    </row>
    <row r="82" spans="1:8" x14ac:dyDescent="0.25">
      <c r="A82" t="s">
        <v>95</v>
      </c>
    </row>
    <row r="83" spans="1:8" x14ac:dyDescent="0.25">
      <c r="A83" t="s">
        <v>96</v>
      </c>
    </row>
    <row r="84" spans="1:8" x14ac:dyDescent="0.25">
      <c r="A84" t="s">
        <v>97</v>
      </c>
    </row>
    <row r="85" spans="1:8" x14ac:dyDescent="0.25">
      <c r="A85" s="4" t="s">
        <v>98</v>
      </c>
      <c r="F85" s="6"/>
      <c r="G85" s="6"/>
      <c r="H85" s="6"/>
    </row>
    <row r="86" spans="1:8" x14ac:dyDescent="0.25">
      <c r="A86" s="1" t="s">
        <v>9</v>
      </c>
      <c r="C86" t="s">
        <v>99</v>
      </c>
      <c r="F86" s="6"/>
      <c r="G86" s="17"/>
      <c r="H86" s="6"/>
    </row>
    <row r="87" spans="1:8" x14ac:dyDescent="0.25">
      <c r="C87" t="s">
        <v>100</v>
      </c>
    </row>
    <row r="88" spans="1:8" x14ac:dyDescent="0.25">
      <c r="C88" t="s">
        <v>101</v>
      </c>
    </row>
    <row r="89" spans="1:8" x14ac:dyDescent="0.25">
      <c r="C89" t="s">
        <v>109</v>
      </c>
    </row>
    <row r="90" spans="1:8" x14ac:dyDescent="0.25">
      <c r="C90" t="s">
        <v>102</v>
      </c>
    </row>
    <row r="91" spans="1:8" x14ac:dyDescent="0.25">
      <c r="C91" t="s">
        <v>110</v>
      </c>
    </row>
    <row r="92" spans="1:8" x14ac:dyDescent="0.25">
      <c r="C92" t="s">
        <v>103</v>
      </c>
    </row>
    <row r="93" spans="1:8" x14ac:dyDescent="0.25">
      <c r="C93" t="s">
        <v>111</v>
      </c>
    </row>
    <row r="94" spans="1:8" x14ac:dyDescent="0.25">
      <c r="C94" t="s">
        <v>104</v>
      </c>
    </row>
    <row r="95" spans="1:8" x14ac:dyDescent="0.25">
      <c r="C95" t="s">
        <v>112</v>
      </c>
    </row>
    <row r="96" spans="1:8" x14ac:dyDescent="0.25">
      <c r="C96" t="s">
        <v>105</v>
      </c>
    </row>
    <row r="97" spans="1:13" x14ac:dyDescent="0.25">
      <c r="C97" t="s">
        <v>113</v>
      </c>
    </row>
    <row r="99" spans="1:13" x14ac:dyDescent="0.25">
      <c r="A99" s="12" t="s">
        <v>17</v>
      </c>
      <c r="B99" s="3" t="s">
        <v>18</v>
      </c>
      <c r="C99" s="3" t="s">
        <v>19</v>
      </c>
      <c r="D99" s="3" t="s">
        <v>35</v>
      </c>
      <c r="E99" s="3" t="s">
        <v>20</v>
      </c>
      <c r="F99" s="3" t="s">
        <v>22</v>
      </c>
      <c r="G99" s="3" t="s">
        <v>106</v>
      </c>
      <c r="H99" s="35" t="s">
        <v>107</v>
      </c>
      <c r="I99" s="35"/>
      <c r="J99" s="31" t="s">
        <v>108</v>
      </c>
      <c r="K99" s="31"/>
      <c r="L99" s="25" t="s">
        <v>29</v>
      </c>
      <c r="M99" s="25"/>
    </row>
    <row r="100" spans="1:13" x14ac:dyDescent="0.25">
      <c r="A100" s="12">
        <v>0</v>
      </c>
      <c r="B100" s="3">
        <v>0</v>
      </c>
      <c r="C100" s="3">
        <v>0</v>
      </c>
      <c r="D100" s="3">
        <f>IF(NOT(B100),1,0)</f>
        <v>1</v>
      </c>
      <c r="E100" s="3">
        <f>IF(NOT(C100),1,0)</f>
        <v>1</v>
      </c>
      <c r="F100" s="3">
        <f>IF(AND(B100,C100),1,0)</f>
        <v>0</v>
      </c>
      <c r="G100" s="3">
        <f>IF(AND(A100,B100),1,0)</f>
        <v>0</v>
      </c>
      <c r="H100" s="35">
        <f>IF(AND(F100,(NOT(G100))),0,1)</f>
        <v>1</v>
      </c>
      <c r="I100" s="35"/>
      <c r="J100" s="31">
        <f>IF(AND(C73,(NOT(D73))),0,1)</f>
        <v>0</v>
      </c>
      <c r="K100" s="31"/>
      <c r="L100" s="25">
        <f>IF(J100=A100,1,0)</f>
        <v>1</v>
      </c>
      <c r="M100" s="25"/>
    </row>
    <row r="101" spans="1:13" x14ac:dyDescent="0.25">
      <c r="A101" s="12">
        <v>0</v>
      </c>
      <c r="B101" s="3">
        <v>0</v>
      </c>
      <c r="C101" s="3">
        <v>1</v>
      </c>
      <c r="D101" s="3">
        <f t="shared" ref="D101:D107" si="33">IF(NOT(B101),1,0)</f>
        <v>1</v>
      </c>
      <c r="E101" s="3">
        <f t="shared" ref="E101:E107" si="34">IF(NOT(C101),1,0)</f>
        <v>0</v>
      </c>
      <c r="F101" s="3">
        <f t="shared" ref="F101:F107" si="35">IF(AND(B101,C101),1,0)</f>
        <v>0</v>
      </c>
      <c r="G101" s="3">
        <f t="shared" ref="G101:G105" si="36">IF(AND(A101,B101),1,0)</f>
        <v>0</v>
      </c>
      <c r="H101" s="35">
        <f t="shared" ref="H101:H107" si="37">IF(AND(F101,(NOT(G101))),0,1)</f>
        <v>1</v>
      </c>
      <c r="I101" s="35"/>
      <c r="J101" s="31">
        <f t="shared" ref="J101:J107" si="38">IF(AND(A101,H101),1,0)</f>
        <v>0</v>
      </c>
      <c r="K101" s="31"/>
      <c r="L101" s="25">
        <f t="shared" ref="L101:L107" si="39">IF(J101=A101,1,0)</f>
        <v>1</v>
      </c>
      <c r="M101" s="25"/>
    </row>
    <row r="102" spans="1:13" x14ac:dyDescent="0.25">
      <c r="A102" s="12">
        <v>0</v>
      </c>
      <c r="B102" s="3">
        <v>1</v>
      </c>
      <c r="C102" s="3">
        <v>0</v>
      </c>
      <c r="D102" s="3">
        <f>IF(NOT(B102),1,0)</f>
        <v>0</v>
      </c>
      <c r="E102" s="3">
        <f t="shared" si="34"/>
        <v>1</v>
      </c>
      <c r="F102" s="3">
        <f t="shared" si="35"/>
        <v>0</v>
      </c>
      <c r="G102" s="3">
        <f t="shared" si="36"/>
        <v>0</v>
      </c>
      <c r="H102" s="35">
        <f t="shared" si="37"/>
        <v>1</v>
      </c>
      <c r="I102" s="35"/>
      <c r="J102" s="31">
        <f t="shared" si="38"/>
        <v>0</v>
      </c>
      <c r="K102" s="31"/>
      <c r="L102" s="25">
        <f t="shared" si="39"/>
        <v>1</v>
      </c>
      <c r="M102" s="25"/>
    </row>
    <row r="103" spans="1:13" x14ac:dyDescent="0.25">
      <c r="A103" s="12">
        <v>0</v>
      </c>
      <c r="B103" s="3">
        <v>1</v>
      </c>
      <c r="C103" s="3">
        <v>1</v>
      </c>
      <c r="D103" s="3">
        <f t="shared" si="33"/>
        <v>0</v>
      </c>
      <c r="E103" s="3">
        <f>IF(NOT(C103),1,0)</f>
        <v>0</v>
      </c>
      <c r="F103" s="3">
        <f t="shared" si="35"/>
        <v>1</v>
      </c>
      <c r="G103" s="3">
        <f t="shared" si="36"/>
        <v>0</v>
      </c>
      <c r="H103" s="35">
        <f t="shared" si="37"/>
        <v>0</v>
      </c>
      <c r="I103" s="35"/>
      <c r="J103" s="31">
        <f t="shared" si="38"/>
        <v>0</v>
      </c>
      <c r="K103" s="31"/>
      <c r="L103" s="25">
        <f t="shared" si="39"/>
        <v>1</v>
      </c>
      <c r="M103" s="25"/>
    </row>
    <row r="104" spans="1:13" x14ac:dyDescent="0.25">
      <c r="A104" s="12">
        <v>1</v>
      </c>
      <c r="B104" s="3">
        <v>0</v>
      </c>
      <c r="C104" s="3">
        <v>0</v>
      </c>
      <c r="D104" s="3">
        <f t="shared" si="33"/>
        <v>1</v>
      </c>
      <c r="E104" s="3">
        <f t="shared" si="34"/>
        <v>1</v>
      </c>
      <c r="F104" s="3">
        <f t="shared" si="35"/>
        <v>0</v>
      </c>
      <c r="G104" s="3">
        <f t="shared" si="36"/>
        <v>0</v>
      </c>
      <c r="H104" s="35">
        <f t="shared" si="37"/>
        <v>1</v>
      </c>
      <c r="I104" s="35"/>
      <c r="J104" s="31">
        <f t="shared" si="38"/>
        <v>1</v>
      </c>
      <c r="K104" s="31"/>
      <c r="L104" s="25">
        <f t="shared" si="39"/>
        <v>1</v>
      </c>
      <c r="M104" s="25"/>
    </row>
    <row r="105" spans="1:13" x14ac:dyDescent="0.25">
      <c r="A105" s="12">
        <v>1</v>
      </c>
      <c r="B105" s="3">
        <v>0</v>
      </c>
      <c r="C105" s="3">
        <v>1</v>
      </c>
      <c r="D105" s="3">
        <f t="shared" si="33"/>
        <v>1</v>
      </c>
      <c r="E105" s="3">
        <f t="shared" si="34"/>
        <v>0</v>
      </c>
      <c r="F105" s="3">
        <f t="shared" si="35"/>
        <v>0</v>
      </c>
      <c r="G105" s="3">
        <f t="shared" si="36"/>
        <v>0</v>
      </c>
      <c r="H105" s="35">
        <f t="shared" si="37"/>
        <v>1</v>
      </c>
      <c r="I105" s="35"/>
      <c r="J105" s="31">
        <f t="shared" si="38"/>
        <v>1</v>
      </c>
      <c r="K105" s="31"/>
      <c r="L105" s="25">
        <f t="shared" si="39"/>
        <v>1</v>
      </c>
      <c r="M105" s="25"/>
    </row>
    <row r="106" spans="1:13" x14ac:dyDescent="0.25">
      <c r="A106" s="12">
        <v>1</v>
      </c>
      <c r="B106" s="3">
        <v>1</v>
      </c>
      <c r="C106" s="3">
        <v>0</v>
      </c>
      <c r="D106" s="3">
        <f t="shared" si="33"/>
        <v>0</v>
      </c>
      <c r="E106" s="3">
        <f t="shared" si="34"/>
        <v>1</v>
      </c>
      <c r="F106" s="3">
        <f t="shared" si="35"/>
        <v>0</v>
      </c>
      <c r="G106" s="3">
        <f>IF(AND(A106,B106),1,0)</f>
        <v>1</v>
      </c>
      <c r="H106" s="35">
        <f t="shared" si="37"/>
        <v>1</v>
      </c>
      <c r="I106" s="35"/>
      <c r="J106" s="31">
        <f t="shared" si="38"/>
        <v>1</v>
      </c>
      <c r="K106" s="31"/>
      <c r="L106" s="25">
        <f t="shared" si="39"/>
        <v>1</v>
      </c>
      <c r="M106" s="25"/>
    </row>
    <row r="107" spans="1:13" x14ac:dyDescent="0.25">
      <c r="A107" s="12">
        <v>1</v>
      </c>
      <c r="B107" s="3">
        <v>1</v>
      </c>
      <c r="C107" s="3">
        <v>1</v>
      </c>
      <c r="D107" s="3">
        <f t="shared" si="33"/>
        <v>0</v>
      </c>
      <c r="E107" s="3">
        <f t="shared" si="34"/>
        <v>0</v>
      </c>
      <c r="F107" s="3">
        <f t="shared" si="35"/>
        <v>1</v>
      </c>
      <c r="G107" s="3">
        <f>IF(AND(A107,B107),1,0)</f>
        <v>1</v>
      </c>
      <c r="H107" s="35">
        <f t="shared" si="37"/>
        <v>1</v>
      </c>
      <c r="I107" s="35"/>
      <c r="J107" s="31">
        <f t="shared" si="38"/>
        <v>1</v>
      </c>
      <c r="K107" s="31"/>
      <c r="L107" s="25">
        <f t="shared" si="39"/>
        <v>1</v>
      </c>
      <c r="M107" s="25"/>
    </row>
    <row r="110" spans="1:13" x14ac:dyDescent="0.25">
      <c r="A110" s="1" t="s">
        <v>33</v>
      </c>
    </row>
    <row r="111" spans="1:13" x14ac:dyDescent="0.25">
      <c r="A111" s="1" t="s">
        <v>3</v>
      </c>
    </row>
    <row r="112" spans="1:13" x14ac:dyDescent="0.25">
      <c r="A112" t="s">
        <v>114</v>
      </c>
    </row>
    <row r="113" spans="1:22" x14ac:dyDescent="0.25">
      <c r="A113" t="s">
        <v>115</v>
      </c>
    </row>
    <row r="114" spans="1:22" x14ac:dyDescent="0.25">
      <c r="A114" t="s">
        <v>116</v>
      </c>
    </row>
    <row r="115" spans="1:22" x14ac:dyDescent="0.25">
      <c r="A115" t="s">
        <v>117</v>
      </c>
    </row>
    <row r="116" spans="1:22" x14ac:dyDescent="0.25">
      <c r="A116" s="1" t="s">
        <v>9</v>
      </c>
      <c r="C116" t="s">
        <v>118</v>
      </c>
    </row>
    <row r="117" spans="1:22" x14ac:dyDescent="0.25">
      <c r="C117" t="s">
        <v>119</v>
      </c>
    </row>
    <row r="118" spans="1:22" x14ac:dyDescent="0.25">
      <c r="C118" t="s">
        <v>65</v>
      </c>
    </row>
    <row r="119" spans="1:22" x14ac:dyDescent="0.25">
      <c r="C119" t="s">
        <v>120</v>
      </c>
    </row>
    <row r="120" spans="1:22" x14ac:dyDescent="0.25">
      <c r="C120" t="s">
        <v>88</v>
      </c>
    </row>
    <row r="121" spans="1:22" x14ac:dyDescent="0.25">
      <c r="C121" t="s">
        <v>122</v>
      </c>
    </row>
    <row r="122" spans="1:22" x14ac:dyDescent="0.25">
      <c r="C122" t="s">
        <v>72</v>
      </c>
    </row>
    <row r="123" spans="1:22" x14ac:dyDescent="0.25">
      <c r="A123" s="1"/>
      <c r="B123" s="1"/>
      <c r="C123" s="18" t="s">
        <v>123</v>
      </c>
      <c r="D123" s="1"/>
    </row>
    <row r="125" spans="1:22" x14ac:dyDescent="0.25">
      <c r="A125" s="10" t="s">
        <v>17</v>
      </c>
      <c r="B125" s="3" t="s">
        <v>18</v>
      </c>
      <c r="C125" s="3" t="s">
        <v>19</v>
      </c>
      <c r="D125" s="3" t="s">
        <v>25</v>
      </c>
      <c r="E125" s="3" t="s">
        <v>35</v>
      </c>
      <c r="F125" s="3" t="s">
        <v>20</v>
      </c>
      <c r="G125" s="3" t="s">
        <v>124</v>
      </c>
      <c r="H125" s="35" t="s">
        <v>125</v>
      </c>
      <c r="I125" s="35"/>
      <c r="J125" s="35" t="s">
        <v>127</v>
      </c>
      <c r="K125" s="35"/>
      <c r="L125" s="35" t="s">
        <v>128</v>
      </c>
      <c r="M125" s="35"/>
      <c r="N125" s="35"/>
      <c r="O125" s="31" t="s">
        <v>126</v>
      </c>
      <c r="P125" s="31"/>
      <c r="Q125" s="31"/>
      <c r="R125" s="3" t="s">
        <v>129</v>
      </c>
      <c r="S125" s="31" t="s">
        <v>121</v>
      </c>
      <c r="T125" s="31"/>
      <c r="U125" s="32" t="s">
        <v>29</v>
      </c>
      <c r="V125" s="32"/>
    </row>
    <row r="126" spans="1:22" x14ac:dyDescent="0.25">
      <c r="A126" s="10">
        <v>0</v>
      </c>
      <c r="B126" s="3">
        <v>0</v>
      </c>
      <c r="C126" s="3">
        <v>0</v>
      </c>
      <c r="D126" s="3">
        <f>IF(NOT(A126),1,0)</f>
        <v>1</v>
      </c>
      <c r="E126" s="3">
        <f>IF(NOT(B126),1,0)</f>
        <v>1</v>
      </c>
      <c r="F126" s="3">
        <f>IF(NOT(C126),1,0)</f>
        <v>1</v>
      </c>
      <c r="G126" s="3">
        <f>IF(AND(A126,(NOT(B126))),0,1)</f>
        <v>1</v>
      </c>
      <c r="H126" s="35">
        <f>IF(AND(G126,(NOT(D126))),0,1)</f>
        <v>1</v>
      </c>
      <c r="I126" s="35"/>
      <c r="J126" s="35">
        <f>IF(AND(H126,(NOT(E126))),0,1)</f>
        <v>1</v>
      </c>
      <c r="K126" s="35"/>
      <c r="L126" s="35">
        <f>IF(AND(J126,(NOT(F126))),0,1)</f>
        <v>1</v>
      </c>
      <c r="M126" s="35"/>
      <c r="N126" s="35"/>
      <c r="O126" s="31">
        <f>IF(AND(L126,(NOT(C126))),0,1)</f>
        <v>0</v>
      </c>
      <c r="P126" s="31"/>
      <c r="Q126" s="31"/>
      <c r="R126" s="3">
        <f>IF(AND(D126,B126),1,0)</f>
        <v>0</v>
      </c>
      <c r="S126" s="31">
        <f>IF(OR(R126,C126),1,0)</f>
        <v>0</v>
      </c>
      <c r="T126" s="31"/>
      <c r="U126" s="33">
        <f>IF(O126=S126,1,0)</f>
        <v>1</v>
      </c>
      <c r="V126" s="34"/>
    </row>
    <row r="127" spans="1:22" x14ac:dyDescent="0.25">
      <c r="A127" s="10">
        <v>0</v>
      </c>
      <c r="B127" s="3">
        <v>0</v>
      </c>
      <c r="C127" s="3">
        <v>1</v>
      </c>
      <c r="D127" s="3">
        <f t="shared" ref="D127:D133" si="40">IF(NOT(A127),1,0)</f>
        <v>1</v>
      </c>
      <c r="E127" s="3">
        <f t="shared" ref="E127:E133" si="41">IF(NOT(B127),1,0)</f>
        <v>1</v>
      </c>
      <c r="F127" s="3">
        <f t="shared" ref="F127:F133" si="42">IF(NOT(C127),1,0)</f>
        <v>0</v>
      </c>
      <c r="G127" s="3">
        <f t="shared" ref="G127:G133" si="43">IF(AND(A127,(NOT(B127))),0,1)</f>
        <v>1</v>
      </c>
      <c r="H127" s="35">
        <f t="shared" ref="H127:H133" si="44">IF(AND(G127,(NOT(D127))),0,1)</f>
        <v>1</v>
      </c>
      <c r="I127" s="35"/>
      <c r="J127" s="35">
        <f t="shared" ref="J127:J133" si="45">IF(AND(H127,(NOT(E127))),0,1)</f>
        <v>1</v>
      </c>
      <c r="K127" s="35"/>
      <c r="L127" s="35">
        <f t="shared" ref="L127:L133" si="46">IF(AND(J127,(NOT(F127))),0,1)</f>
        <v>0</v>
      </c>
      <c r="M127" s="35"/>
      <c r="N127" s="35"/>
      <c r="O127" s="31">
        <f t="shared" ref="O127:O133" si="47">IF(AND(L127,(NOT(C127))),0,1)</f>
        <v>1</v>
      </c>
      <c r="P127" s="31"/>
      <c r="Q127" s="31"/>
      <c r="R127" s="3">
        <f t="shared" ref="R127:R133" si="48">IF(AND(D127,B127),1,0)</f>
        <v>0</v>
      </c>
      <c r="S127" s="31">
        <f t="shared" ref="S127:S133" si="49">IF(OR(R127,C127),1,0)</f>
        <v>1</v>
      </c>
      <c r="T127" s="31"/>
      <c r="U127" s="33">
        <f t="shared" ref="U127:U133" si="50">IF(O127=S127,1,0)</f>
        <v>1</v>
      </c>
      <c r="V127" s="34"/>
    </row>
    <row r="128" spans="1:22" x14ac:dyDescent="0.25">
      <c r="A128" s="10">
        <v>0</v>
      </c>
      <c r="B128" s="3">
        <v>1</v>
      </c>
      <c r="C128" s="3">
        <v>0</v>
      </c>
      <c r="D128" s="3">
        <f t="shared" si="40"/>
        <v>1</v>
      </c>
      <c r="E128" s="3">
        <f t="shared" si="41"/>
        <v>0</v>
      </c>
      <c r="F128" s="3">
        <f t="shared" si="42"/>
        <v>1</v>
      </c>
      <c r="G128" s="3">
        <f t="shared" si="43"/>
        <v>1</v>
      </c>
      <c r="H128" s="35">
        <f t="shared" si="44"/>
        <v>1</v>
      </c>
      <c r="I128" s="35"/>
      <c r="J128" s="35">
        <f t="shared" si="45"/>
        <v>0</v>
      </c>
      <c r="K128" s="35"/>
      <c r="L128" s="35">
        <f t="shared" si="46"/>
        <v>1</v>
      </c>
      <c r="M128" s="35"/>
      <c r="N128" s="35"/>
      <c r="O128" s="31">
        <f>IF(AND(L128,(NOT(C128))),1,0)</f>
        <v>1</v>
      </c>
      <c r="P128" s="31"/>
      <c r="Q128" s="31"/>
      <c r="R128" s="3">
        <f t="shared" si="48"/>
        <v>1</v>
      </c>
      <c r="S128" s="31">
        <f>IF(OR(R128,C128),1,0)</f>
        <v>1</v>
      </c>
      <c r="T128" s="31"/>
      <c r="U128" s="33">
        <f>IF(O128=S128,1,0)</f>
        <v>1</v>
      </c>
      <c r="V128" s="34"/>
    </row>
    <row r="129" spans="1:22" x14ac:dyDescent="0.25">
      <c r="A129" s="10">
        <v>0</v>
      </c>
      <c r="B129" s="3">
        <v>1</v>
      </c>
      <c r="C129" s="3">
        <v>1</v>
      </c>
      <c r="D129" s="3">
        <f t="shared" si="40"/>
        <v>1</v>
      </c>
      <c r="E129" s="3">
        <f t="shared" si="41"/>
        <v>0</v>
      </c>
      <c r="F129" s="3">
        <f t="shared" si="42"/>
        <v>0</v>
      </c>
      <c r="G129" s="3">
        <f t="shared" si="43"/>
        <v>1</v>
      </c>
      <c r="H129" s="35">
        <f t="shared" si="44"/>
        <v>1</v>
      </c>
      <c r="I129" s="35"/>
      <c r="J129" s="35">
        <f t="shared" si="45"/>
        <v>0</v>
      </c>
      <c r="K129" s="35"/>
      <c r="L129" s="35">
        <f t="shared" si="46"/>
        <v>1</v>
      </c>
      <c r="M129" s="35"/>
      <c r="N129" s="35"/>
      <c r="O129" s="31">
        <f t="shared" si="47"/>
        <v>1</v>
      </c>
      <c r="P129" s="31"/>
      <c r="Q129" s="31"/>
      <c r="R129" s="3">
        <f t="shared" si="48"/>
        <v>1</v>
      </c>
      <c r="S129" s="31">
        <f t="shared" si="49"/>
        <v>1</v>
      </c>
      <c r="T129" s="31"/>
      <c r="U129" s="33">
        <f t="shared" si="50"/>
        <v>1</v>
      </c>
      <c r="V129" s="34"/>
    </row>
    <row r="130" spans="1:22" x14ac:dyDescent="0.25">
      <c r="A130" s="10">
        <v>1</v>
      </c>
      <c r="B130" s="3">
        <v>0</v>
      </c>
      <c r="C130" s="3">
        <v>0</v>
      </c>
      <c r="D130" s="3">
        <f t="shared" si="40"/>
        <v>0</v>
      </c>
      <c r="E130" s="3">
        <f t="shared" si="41"/>
        <v>1</v>
      </c>
      <c r="F130" s="3">
        <f t="shared" si="42"/>
        <v>1</v>
      </c>
      <c r="G130" s="3">
        <f t="shared" si="43"/>
        <v>0</v>
      </c>
      <c r="H130" s="35">
        <f t="shared" si="44"/>
        <v>1</v>
      </c>
      <c r="I130" s="35"/>
      <c r="J130" s="35">
        <f t="shared" si="45"/>
        <v>1</v>
      </c>
      <c r="K130" s="35"/>
      <c r="L130" s="35">
        <f t="shared" si="46"/>
        <v>1</v>
      </c>
      <c r="M130" s="35"/>
      <c r="N130" s="35"/>
      <c r="O130" s="31">
        <f t="shared" si="47"/>
        <v>0</v>
      </c>
      <c r="P130" s="31"/>
      <c r="Q130" s="31"/>
      <c r="R130" s="3">
        <f t="shared" si="48"/>
        <v>0</v>
      </c>
      <c r="S130" s="31">
        <f t="shared" si="49"/>
        <v>0</v>
      </c>
      <c r="T130" s="31"/>
      <c r="U130" s="33">
        <f t="shared" si="50"/>
        <v>1</v>
      </c>
      <c r="V130" s="34"/>
    </row>
    <row r="131" spans="1:22" x14ac:dyDescent="0.25">
      <c r="A131" s="10">
        <v>1</v>
      </c>
      <c r="B131" s="3">
        <v>0</v>
      </c>
      <c r="C131" s="3">
        <v>1</v>
      </c>
      <c r="D131" s="3">
        <f t="shared" si="40"/>
        <v>0</v>
      </c>
      <c r="E131" s="3">
        <f t="shared" si="41"/>
        <v>1</v>
      </c>
      <c r="F131" s="3">
        <f t="shared" si="42"/>
        <v>0</v>
      </c>
      <c r="G131" s="3">
        <f t="shared" si="43"/>
        <v>0</v>
      </c>
      <c r="H131" s="35">
        <f t="shared" si="44"/>
        <v>1</v>
      </c>
      <c r="I131" s="35"/>
      <c r="J131" s="35">
        <f t="shared" si="45"/>
        <v>1</v>
      </c>
      <c r="K131" s="35"/>
      <c r="L131" s="35">
        <f t="shared" si="46"/>
        <v>0</v>
      </c>
      <c r="M131" s="35"/>
      <c r="N131" s="35"/>
      <c r="O131" s="31">
        <f t="shared" si="47"/>
        <v>1</v>
      </c>
      <c r="P131" s="31"/>
      <c r="Q131" s="31"/>
      <c r="R131" s="3">
        <f t="shared" si="48"/>
        <v>0</v>
      </c>
      <c r="S131" s="31">
        <f t="shared" si="49"/>
        <v>1</v>
      </c>
      <c r="T131" s="31"/>
      <c r="U131" s="33">
        <f t="shared" si="50"/>
        <v>1</v>
      </c>
      <c r="V131" s="34"/>
    </row>
    <row r="132" spans="1:22" x14ac:dyDescent="0.25">
      <c r="A132" s="10">
        <v>1</v>
      </c>
      <c r="B132" s="3">
        <v>1</v>
      </c>
      <c r="C132" s="3">
        <v>0</v>
      </c>
      <c r="D132" s="3">
        <f t="shared" si="40"/>
        <v>0</v>
      </c>
      <c r="E132" s="3">
        <f t="shared" si="41"/>
        <v>0</v>
      </c>
      <c r="F132" s="3">
        <f t="shared" si="42"/>
        <v>1</v>
      </c>
      <c r="G132" s="3">
        <f t="shared" si="43"/>
        <v>1</v>
      </c>
      <c r="H132" s="35">
        <f t="shared" si="44"/>
        <v>0</v>
      </c>
      <c r="I132" s="35"/>
      <c r="J132" s="35">
        <f t="shared" si="45"/>
        <v>1</v>
      </c>
      <c r="K132" s="35"/>
      <c r="L132" s="35">
        <f t="shared" si="46"/>
        <v>1</v>
      </c>
      <c r="M132" s="35"/>
      <c r="N132" s="35"/>
      <c r="O132" s="31">
        <f t="shared" si="47"/>
        <v>0</v>
      </c>
      <c r="P132" s="31"/>
      <c r="Q132" s="31"/>
      <c r="R132" s="3">
        <f t="shared" si="48"/>
        <v>0</v>
      </c>
      <c r="S132" s="31">
        <f t="shared" si="49"/>
        <v>0</v>
      </c>
      <c r="T132" s="31"/>
      <c r="U132" s="33">
        <f t="shared" si="50"/>
        <v>1</v>
      </c>
      <c r="V132" s="34"/>
    </row>
    <row r="133" spans="1:22" x14ac:dyDescent="0.25">
      <c r="A133" s="10">
        <v>1</v>
      </c>
      <c r="B133" s="3">
        <v>1</v>
      </c>
      <c r="C133" s="3">
        <v>1</v>
      </c>
      <c r="D133" s="3">
        <f t="shared" si="40"/>
        <v>0</v>
      </c>
      <c r="E133" s="3">
        <f t="shared" si="41"/>
        <v>0</v>
      </c>
      <c r="F133" s="3">
        <f t="shared" si="42"/>
        <v>0</v>
      </c>
      <c r="G133" s="3">
        <f t="shared" si="43"/>
        <v>1</v>
      </c>
      <c r="H133" s="35">
        <f t="shared" si="44"/>
        <v>0</v>
      </c>
      <c r="I133" s="35"/>
      <c r="J133" s="35">
        <f t="shared" si="45"/>
        <v>1</v>
      </c>
      <c r="K133" s="35"/>
      <c r="L133" s="35">
        <f t="shared" si="46"/>
        <v>0</v>
      </c>
      <c r="M133" s="35"/>
      <c r="N133" s="35"/>
      <c r="O133" s="31">
        <f t="shared" si="47"/>
        <v>1</v>
      </c>
      <c r="P133" s="31"/>
      <c r="Q133" s="31"/>
      <c r="R133" s="3">
        <f t="shared" si="48"/>
        <v>0</v>
      </c>
      <c r="S133" s="31">
        <f t="shared" si="49"/>
        <v>1</v>
      </c>
      <c r="T133" s="31"/>
      <c r="U133" s="33">
        <f t="shared" si="50"/>
        <v>1</v>
      </c>
      <c r="V133" s="34"/>
    </row>
    <row r="141" spans="1:22" x14ac:dyDescent="0.25">
      <c r="A141" s="1" t="s">
        <v>34</v>
      </c>
      <c r="B141" s="1"/>
      <c r="C141" s="1"/>
      <c r="D141" s="1"/>
    </row>
    <row r="142" spans="1:22" x14ac:dyDescent="0.25">
      <c r="A142" s="1" t="s">
        <v>3</v>
      </c>
    </row>
    <row r="143" spans="1:22" x14ac:dyDescent="0.25">
      <c r="A143" s="18" t="s">
        <v>46</v>
      </c>
    </row>
    <row r="144" spans="1:22" x14ac:dyDescent="0.25">
      <c r="A144" s="18" t="s">
        <v>47</v>
      </c>
    </row>
    <row r="145" spans="1:3" x14ac:dyDescent="0.25">
      <c r="A145" s="18" t="s">
        <v>48</v>
      </c>
    </row>
    <row r="146" spans="1:3" x14ac:dyDescent="0.25">
      <c r="A146" s="18" t="s">
        <v>49</v>
      </c>
    </row>
    <row r="147" spans="1:3" x14ac:dyDescent="0.25">
      <c r="A147" s="11" t="s">
        <v>50</v>
      </c>
    </row>
    <row r="148" spans="1:3" x14ac:dyDescent="0.25">
      <c r="A148" s="18" t="s">
        <v>51</v>
      </c>
    </row>
    <row r="149" spans="1:3" x14ac:dyDescent="0.25">
      <c r="A149" s="1" t="s">
        <v>52</v>
      </c>
      <c r="C149" t="s">
        <v>118</v>
      </c>
    </row>
    <row r="150" spans="1:3" x14ac:dyDescent="0.25">
      <c r="C150" t="s">
        <v>130</v>
      </c>
    </row>
    <row r="151" spans="1:3" x14ac:dyDescent="0.25">
      <c r="C151" t="s">
        <v>65</v>
      </c>
    </row>
    <row r="152" spans="1:3" x14ac:dyDescent="0.25">
      <c r="C152" t="s">
        <v>131</v>
      </c>
    </row>
    <row r="153" spans="1:3" x14ac:dyDescent="0.25">
      <c r="C153" t="s">
        <v>132</v>
      </c>
    </row>
    <row r="154" spans="1:3" x14ac:dyDescent="0.25">
      <c r="C154" t="s">
        <v>133</v>
      </c>
    </row>
    <row r="155" spans="1:3" x14ac:dyDescent="0.25">
      <c r="C155" t="s">
        <v>135</v>
      </c>
    </row>
    <row r="156" spans="1:3" x14ac:dyDescent="0.25">
      <c r="C156" t="s">
        <v>136</v>
      </c>
    </row>
    <row r="157" spans="1:3" x14ac:dyDescent="0.25">
      <c r="C157" t="s">
        <v>134</v>
      </c>
    </row>
    <row r="158" spans="1:3" x14ac:dyDescent="0.25">
      <c r="C158" t="s">
        <v>137</v>
      </c>
    </row>
    <row r="159" spans="1:3" x14ac:dyDescent="0.25">
      <c r="C159" t="s">
        <v>138</v>
      </c>
    </row>
    <row r="160" spans="1:3" x14ac:dyDescent="0.25">
      <c r="C160" s="4" t="s">
        <v>139</v>
      </c>
    </row>
    <row r="161" spans="1:19" x14ac:dyDescent="0.25">
      <c r="A161" s="3" t="s">
        <v>17</v>
      </c>
      <c r="B161" s="3" t="s">
        <v>18</v>
      </c>
      <c r="C161" s="3" t="s">
        <v>19</v>
      </c>
      <c r="D161" s="3" t="s">
        <v>36</v>
      </c>
      <c r="E161" s="3" t="s">
        <v>37</v>
      </c>
      <c r="F161" s="3" t="s">
        <v>38</v>
      </c>
      <c r="G161" s="3" t="s">
        <v>39</v>
      </c>
      <c r="H161" s="3" t="s">
        <v>40</v>
      </c>
      <c r="I161" s="3" t="s">
        <v>42</v>
      </c>
      <c r="J161" s="13" t="s">
        <v>43</v>
      </c>
      <c r="K161" s="13"/>
      <c r="L161" s="19"/>
      <c r="M161" s="14" t="s">
        <v>41</v>
      </c>
      <c r="N161" s="14"/>
      <c r="O161" s="10" t="s">
        <v>44</v>
      </c>
      <c r="P161" s="26" t="s">
        <v>45</v>
      </c>
      <c r="Q161" s="27"/>
      <c r="R161" s="25" t="s">
        <v>29</v>
      </c>
      <c r="S161" s="25"/>
    </row>
    <row r="162" spans="1:19" x14ac:dyDescent="0.25">
      <c r="A162" s="3">
        <v>0</v>
      </c>
      <c r="B162" s="3">
        <v>0</v>
      </c>
      <c r="C162" s="3">
        <v>0</v>
      </c>
      <c r="D162" s="3">
        <f>IF(NOT(A162),1,0)</f>
        <v>1</v>
      </c>
      <c r="E162" s="3">
        <f>IF(NOT(B162),1,0)</f>
        <v>1</v>
      </c>
      <c r="F162" s="3">
        <f>IF(NOT(C162),1,0)</f>
        <v>1</v>
      </c>
      <c r="G162" s="3">
        <f>IF(AND(C162,(NOT(D162))),0,1)</f>
        <v>1</v>
      </c>
      <c r="H162" s="3">
        <f>IF(AND(E162,(NOT(F162))),0,1)</f>
        <v>1</v>
      </c>
      <c r="I162" s="3">
        <f>IF(AND(A162,(NOT(B162))),0,1)</f>
        <v>1</v>
      </c>
      <c r="J162" s="26">
        <f>IF(AND(G162,(NOT(H162))),0,1)</f>
        <v>1</v>
      </c>
      <c r="K162" s="27"/>
      <c r="L162" s="28">
        <f>IF(AND(I162,(NOT(J162))),0,1)</f>
        <v>1</v>
      </c>
      <c r="M162" s="29"/>
      <c r="N162" s="30"/>
      <c r="O162" s="3">
        <f t="shared" ref="O162:O169" si="51">IF(OR(A162,B162),1,0)</f>
        <v>0</v>
      </c>
      <c r="P162" s="26">
        <f>IF(OR(O162,F162),1,0)</f>
        <v>1</v>
      </c>
      <c r="Q162" s="27"/>
      <c r="R162" s="25">
        <f>IF(J162=P162,1,0)</f>
        <v>1</v>
      </c>
      <c r="S162" s="25"/>
    </row>
    <row r="163" spans="1:19" x14ac:dyDescent="0.25">
      <c r="A163" s="3">
        <v>0</v>
      </c>
      <c r="B163" s="3">
        <v>0</v>
      </c>
      <c r="C163" s="3">
        <v>1</v>
      </c>
      <c r="D163" s="3">
        <f t="shared" ref="D163:D169" si="52">IF(NOT(A163),1,0)</f>
        <v>1</v>
      </c>
      <c r="E163" s="3">
        <f t="shared" ref="E163:E169" si="53">IF(NOT(B163),1,0)</f>
        <v>1</v>
      </c>
      <c r="F163" s="3">
        <f t="shared" ref="F163:F169" si="54">IF(NOT(C163),1,0)</f>
        <v>0</v>
      </c>
      <c r="G163" s="3">
        <f t="shared" ref="G163:G169" si="55">IF(AND(C163,(NOT(D163))),0,1)</f>
        <v>1</v>
      </c>
      <c r="H163" s="3">
        <f t="shared" ref="H163:H169" si="56">IF(AND(E163,(NOT(F163))),0,1)</f>
        <v>0</v>
      </c>
      <c r="I163" s="3">
        <f t="shared" ref="I163:I169" si="57">IF(AND(A163,(NOT(B163))),0,1)</f>
        <v>1</v>
      </c>
      <c r="J163" s="26">
        <f t="shared" ref="J163:J169" si="58">IF(AND(G163,(NOT(H163))),0,1)</f>
        <v>0</v>
      </c>
      <c r="K163" s="27"/>
      <c r="L163" s="28">
        <f t="shared" ref="L163:L169" si="59">IF(AND(I163,(NOT(J163))),0,1)</f>
        <v>0</v>
      </c>
      <c r="M163" s="29"/>
      <c r="N163" s="30"/>
      <c r="O163" s="3">
        <f t="shared" si="51"/>
        <v>0</v>
      </c>
      <c r="P163" s="26">
        <f t="shared" ref="P163:P169" si="60">IF(OR(O163,F163),1,0)</f>
        <v>0</v>
      </c>
      <c r="Q163" s="27"/>
      <c r="R163" s="25">
        <f t="shared" ref="R163:R169" si="61">IF(J163=P163,1,0)</f>
        <v>1</v>
      </c>
      <c r="S163" s="25"/>
    </row>
    <row r="164" spans="1:19" x14ac:dyDescent="0.25">
      <c r="A164" s="3">
        <v>0</v>
      </c>
      <c r="B164" s="3">
        <v>1</v>
      </c>
      <c r="C164" s="3">
        <v>0</v>
      </c>
      <c r="D164" s="3">
        <f t="shared" si="52"/>
        <v>1</v>
      </c>
      <c r="E164" s="3">
        <f t="shared" si="53"/>
        <v>0</v>
      </c>
      <c r="F164" s="3">
        <f t="shared" si="54"/>
        <v>1</v>
      </c>
      <c r="G164" s="3">
        <f t="shared" si="55"/>
        <v>1</v>
      </c>
      <c r="H164" s="3">
        <f t="shared" si="56"/>
        <v>1</v>
      </c>
      <c r="I164" s="3">
        <f t="shared" si="57"/>
        <v>1</v>
      </c>
      <c r="J164" s="26">
        <f t="shared" si="58"/>
        <v>1</v>
      </c>
      <c r="K164" s="27"/>
      <c r="L164" s="28">
        <f t="shared" si="59"/>
        <v>1</v>
      </c>
      <c r="M164" s="29"/>
      <c r="N164" s="30"/>
      <c r="O164" s="3">
        <f t="shared" si="51"/>
        <v>1</v>
      </c>
      <c r="P164" s="26">
        <f t="shared" si="60"/>
        <v>1</v>
      </c>
      <c r="Q164" s="27"/>
      <c r="R164" s="25">
        <f t="shared" si="61"/>
        <v>1</v>
      </c>
      <c r="S164" s="25"/>
    </row>
    <row r="165" spans="1:19" x14ac:dyDescent="0.25">
      <c r="A165" s="3">
        <v>0</v>
      </c>
      <c r="B165" s="3">
        <v>1</v>
      </c>
      <c r="C165" s="3">
        <v>1</v>
      </c>
      <c r="D165" s="3">
        <f t="shared" si="52"/>
        <v>1</v>
      </c>
      <c r="E165" s="3">
        <f t="shared" si="53"/>
        <v>0</v>
      </c>
      <c r="F165" s="3">
        <f t="shared" si="54"/>
        <v>0</v>
      </c>
      <c r="G165" s="3">
        <f t="shared" si="55"/>
        <v>1</v>
      </c>
      <c r="H165" s="3">
        <f t="shared" si="56"/>
        <v>1</v>
      </c>
      <c r="I165" s="3">
        <f t="shared" si="57"/>
        <v>1</v>
      </c>
      <c r="J165" s="26">
        <f t="shared" si="58"/>
        <v>1</v>
      </c>
      <c r="K165" s="27"/>
      <c r="L165" s="28">
        <f t="shared" si="59"/>
        <v>1</v>
      </c>
      <c r="M165" s="29"/>
      <c r="N165" s="30"/>
      <c r="O165" s="3">
        <f t="shared" si="51"/>
        <v>1</v>
      </c>
      <c r="P165" s="26">
        <f t="shared" si="60"/>
        <v>1</v>
      </c>
      <c r="Q165" s="27"/>
      <c r="R165" s="25">
        <f t="shared" si="61"/>
        <v>1</v>
      </c>
      <c r="S165" s="25"/>
    </row>
    <row r="166" spans="1:19" x14ac:dyDescent="0.25">
      <c r="A166" s="3">
        <v>1</v>
      </c>
      <c r="B166" s="3">
        <v>0</v>
      </c>
      <c r="C166" s="3">
        <v>0</v>
      </c>
      <c r="D166" s="3">
        <f t="shared" si="52"/>
        <v>0</v>
      </c>
      <c r="E166" s="3">
        <f t="shared" si="53"/>
        <v>1</v>
      </c>
      <c r="F166" s="3">
        <f t="shared" si="54"/>
        <v>1</v>
      </c>
      <c r="G166" s="3">
        <f t="shared" si="55"/>
        <v>1</v>
      </c>
      <c r="H166" s="3">
        <f t="shared" si="56"/>
        <v>1</v>
      </c>
      <c r="I166" s="3">
        <f t="shared" si="57"/>
        <v>0</v>
      </c>
      <c r="J166" s="26">
        <f t="shared" si="58"/>
        <v>1</v>
      </c>
      <c r="K166" s="27"/>
      <c r="L166" s="28">
        <f t="shared" si="59"/>
        <v>1</v>
      </c>
      <c r="M166" s="29"/>
      <c r="N166" s="30"/>
      <c r="O166" s="3">
        <f t="shared" si="51"/>
        <v>1</v>
      </c>
      <c r="P166" s="26">
        <f t="shared" si="60"/>
        <v>1</v>
      </c>
      <c r="Q166" s="27"/>
      <c r="R166" s="25">
        <f t="shared" si="61"/>
        <v>1</v>
      </c>
      <c r="S166" s="25"/>
    </row>
    <row r="167" spans="1:19" x14ac:dyDescent="0.25">
      <c r="A167" s="3">
        <v>1</v>
      </c>
      <c r="B167" s="3">
        <v>0</v>
      </c>
      <c r="C167" s="3">
        <v>1</v>
      </c>
      <c r="D167" s="3">
        <f t="shared" si="52"/>
        <v>0</v>
      </c>
      <c r="E167" s="3">
        <f t="shared" si="53"/>
        <v>1</v>
      </c>
      <c r="F167" s="3">
        <f t="shared" si="54"/>
        <v>0</v>
      </c>
      <c r="G167" s="3">
        <f t="shared" si="55"/>
        <v>0</v>
      </c>
      <c r="H167" s="3">
        <f t="shared" si="56"/>
        <v>0</v>
      </c>
      <c r="I167" s="3">
        <f t="shared" si="57"/>
        <v>0</v>
      </c>
      <c r="J167" s="26">
        <f t="shared" si="58"/>
        <v>1</v>
      </c>
      <c r="K167" s="27"/>
      <c r="L167" s="28">
        <f t="shared" si="59"/>
        <v>1</v>
      </c>
      <c r="M167" s="29"/>
      <c r="N167" s="30"/>
      <c r="O167" s="3">
        <f t="shared" si="51"/>
        <v>1</v>
      </c>
      <c r="P167" s="26">
        <f t="shared" si="60"/>
        <v>1</v>
      </c>
      <c r="Q167" s="27"/>
      <c r="R167" s="25">
        <f t="shared" si="61"/>
        <v>1</v>
      </c>
      <c r="S167" s="25"/>
    </row>
    <row r="168" spans="1:19" x14ac:dyDescent="0.25">
      <c r="A168" s="3">
        <v>1</v>
      </c>
      <c r="B168" s="3">
        <v>1</v>
      </c>
      <c r="C168" s="3">
        <v>0</v>
      </c>
      <c r="D168" s="3">
        <f t="shared" si="52"/>
        <v>0</v>
      </c>
      <c r="E168" s="3">
        <f t="shared" si="53"/>
        <v>0</v>
      </c>
      <c r="F168" s="3">
        <f t="shared" si="54"/>
        <v>1</v>
      </c>
      <c r="G168" s="3">
        <f t="shared" si="55"/>
        <v>1</v>
      </c>
      <c r="H168" s="3">
        <f t="shared" si="56"/>
        <v>1</v>
      </c>
      <c r="I168" s="3">
        <f t="shared" si="57"/>
        <v>1</v>
      </c>
      <c r="J168" s="26">
        <f t="shared" si="58"/>
        <v>1</v>
      </c>
      <c r="K168" s="27"/>
      <c r="L168" s="28">
        <f t="shared" si="59"/>
        <v>1</v>
      </c>
      <c r="M168" s="29"/>
      <c r="N168" s="30"/>
      <c r="O168" s="3">
        <f t="shared" si="51"/>
        <v>1</v>
      </c>
      <c r="P168" s="26">
        <f t="shared" si="60"/>
        <v>1</v>
      </c>
      <c r="Q168" s="27"/>
      <c r="R168" s="25">
        <f t="shared" si="61"/>
        <v>1</v>
      </c>
      <c r="S168" s="25"/>
    </row>
    <row r="169" spans="1:19" x14ac:dyDescent="0.25">
      <c r="A169" s="3">
        <v>1</v>
      </c>
      <c r="B169" s="3">
        <v>1</v>
      </c>
      <c r="C169" s="3">
        <v>1</v>
      </c>
      <c r="D169" s="3">
        <f t="shared" si="52"/>
        <v>0</v>
      </c>
      <c r="E169" s="3">
        <f t="shared" si="53"/>
        <v>0</v>
      </c>
      <c r="F169" s="3">
        <f t="shared" si="54"/>
        <v>0</v>
      </c>
      <c r="G169" s="3">
        <f t="shared" si="55"/>
        <v>0</v>
      </c>
      <c r="H169" s="3">
        <f t="shared" si="56"/>
        <v>1</v>
      </c>
      <c r="I169" s="3">
        <f t="shared" si="57"/>
        <v>1</v>
      </c>
      <c r="J169" s="26">
        <f t="shared" si="58"/>
        <v>1</v>
      </c>
      <c r="K169" s="27"/>
      <c r="L169" s="28">
        <f t="shared" si="59"/>
        <v>1</v>
      </c>
      <c r="M169" s="29"/>
      <c r="N169" s="30"/>
      <c r="O169" s="3">
        <f t="shared" si="51"/>
        <v>1</v>
      </c>
      <c r="P169" s="26">
        <f t="shared" si="60"/>
        <v>1</v>
      </c>
      <c r="Q169" s="27"/>
      <c r="R169" s="25">
        <f t="shared" si="61"/>
        <v>1</v>
      </c>
      <c r="S169" s="25"/>
    </row>
  </sheetData>
  <mergeCells count="183">
    <mergeCell ref="H24:I24"/>
    <mergeCell ref="H27:I27"/>
    <mergeCell ref="K25:L25"/>
    <mergeCell ref="K26:L26"/>
    <mergeCell ref="K27:L27"/>
    <mergeCell ref="K24:L24"/>
    <mergeCell ref="H25:I25"/>
    <mergeCell ref="H26:I26"/>
    <mergeCell ref="L100:M100"/>
    <mergeCell ref="L72:M72"/>
    <mergeCell ref="L73:M73"/>
    <mergeCell ref="K20:L20"/>
    <mergeCell ref="K21:L21"/>
    <mergeCell ref="H19:I19"/>
    <mergeCell ref="K19:L19"/>
    <mergeCell ref="H21:I21"/>
    <mergeCell ref="H22:I22"/>
    <mergeCell ref="H23:I23"/>
    <mergeCell ref="K22:L22"/>
    <mergeCell ref="K23:L23"/>
    <mergeCell ref="H20:I20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O45:P45"/>
    <mergeCell ref="O46:P46"/>
    <mergeCell ref="O47:P47"/>
    <mergeCell ref="O48:P48"/>
    <mergeCell ref="O49:P49"/>
    <mergeCell ref="J49:L49"/>
    <mergeCell ref="J50:L50"/>
    <mergeCell ref="J51:L51"/>
    <mergeCell ref="J52:L52"/>
    <mergeCell ref="J45:L45"/>
    <mergeCell ref="J46:L46"/>
    <mergeCell ref="J47:L47"/>
    <mergeCell ref="J48:L48"/>
    <mergeCell ref="Q45:R45"/>
    <mergeCell ref="Q46:R46"/>
    <mergeCell ref="Q47:R47"/>
    <mergeCell ref="Q48:R48"/>
    <mergeCell ref="Q49:R49"/>
    <mergeCell ref="Q50:R50"/>
    <mergeCell ref="Q51:R51"/>
    <mergeCell ref="Q52:R52"/>
    <mergeCell ref="Q53:R53"/>
    <mergeCell ref="E74:F74"/>
    <mergeCell ref="L74:M74"/>
    <mergeCell ref="E75:F75"/>
    <mergeCell ref="L75:M75"/>
    <mergeCell ref="H99:I99"/>
    <mergeCell ref="J99:K99"/>
    <mergeCell ref="L99:M99"/>
    <mergeCell ref="O50:P50"/>
    <mergeCell ref="O51:P51"/>
    <mergeCell ref="O52:P52"/>
    <mergeCell ref="O53:P53"/>
    <mergeCell ref="J53:L53"/>
    <mergeCell ref="E71:F71"/>
    <mergeCell ref="E72:F72"/>
    <mergeCell ref="E73:F73"/>
    <mergeCell ref="H125:I125"/>
    <mergeCell ref="J125:K125"/>
    <mergeCell ref="L125:N125"/>
    <mergeCell ref="H105:I105"/>
    <mergeCell ref="H106:I106"/>
    <mergeCell ref="H107:I107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H100:I100"/>
    <mergeCell ref="H101:I101"/>
    <mergeCell ref="H102:I102"/>
    <mergeCell ref="H103:I103"/>
    <mergeCell ref="H104:I104"/>
    <mergeCell ref="L101:M101"/>
    <mergeCell ref="L102:M102"/>
    <mergeCell ref="L103:M103"/>
    <mergeCell ref="O125:Q125"/>
    <mergeCell ref="N71:O71"/>
    <mergeCell ref="N72:O72"/>
    <mergeCell ref="N73:O73"/>
    <mergeCell ref="N74:O74"/>
    <mergeCell ref="N75:O75"/>
    <mergeCell ref="L104:M104"/>
    <mergeCell ref="L105:M105"/>
    <mergeCell ref="L106:M106"/>
    <mergeCell ref="L107:M107"/>
    <mergeCell ref="H131:I131"/>
    <mergeCell ref="H132:I132"/>
    <mergeCell ref="H133:I133"/>
    <mergeCell ref="J126:K126"/>
    <mergeCell ref="J127:K127"/>
    <mergeCell ref="J128:K128"/>
    <mergeCell ref="J129:K129"/>
    <mergeCell ref="J130:K130"/>
    <mergeCell ref="J131:K131"/>
    <mergeCell ref="J132:K132"/>
    <mergeCell ref="J133:K133"/>
    <mergeCell ref="H126:I126"/>
    <mergeCell ref="H127:I127"/>
    <mergeCell ref="H128:I128"/>
    <mergeCell ref="H129:I129"/>
    <mergeCell ref="H130:I130"/>
    <mergeCell ref="L131:N131"/>
    <mergeCell ref="L132:N132"/>
    <mergeCell ref="L133:N133"/>
    <mergeCell ref="O126:Q126"/>
    <mergeCell ref="O127:Q127"/>
    <mergeCell ref="O128:Q128"/>
    <mergeCell ref="O129:Q129"/>
    <mergeCell ref="O130:Q130"/>
    <mergeCell ref="O131:Q131"/>
    <mergeCell ref="O132:Q132"/>
    <mergeCell ref="O133:Q133"/>
    <mergeCell ref="L126:N126"/>
    <mergeCell ref="L127:N127"/>
    <mergeCell ref="L128:N128"/>
    <mergeCell ref="L129:N129"/>
    <mergeCell ref="L130:N130"/>
    <mergeCell ref="S130:T130"/>
    <mergeCell ref="S131:T131"/>
    <mergeCell ref="S132:T132"/>
    <mergeCell ref="S133:T133"/>
    <mergeCell ref="U125:V125"/>
    <mergeCell ref="U126:V126"/>
    <mergeCell ref="U127:V127"/>
    <mergeCell ref="U128:V128"/>
    <mergeCell ref="U129:V129"/>
    <mergeCell ref="U130:V130"/>
    <mergeCell ref="U131:V131"/>
    <mergeCell ref="U132:V132"/>
    <mergeCell ref="U133:V133"/>
    <mergeCell ref="S125:T125"/>
    <mergeCell ref="S126:T126"/>
    <mergeCell ref="S127:T127"/>
    <mergeCell ref="S128:T128"/>
    <mergeCell ref="S129:T129"/>
    <mergeCell ref="R166:S166"/>
    <mergeCell ref="R167:S167"/>
    <mergeCell ref="J164:K164"/>
    <mergeCell ref="J165:K165"/>
    <mergeCell ref="J166:K166"/>
    <mergeCell ref="L162:N162"/>
    <mergeCell ref="L163:N163"/>
    <mergeCell ref="L164:N164"/>
    <mergeCell ref="L165:N165"/>
    <mergeCell ref="L166:N166"/>
    <mergeCell ref="R168:S168"/>
    <mergeCell ref="R169:S169"/>
    <mergeCell ref="J169:K169"/>
    <mergeCell ref="L169:N169"/>
    <mergeCell ref="P161:Q161"/>
    <mergeCell ref="R161:S161"/>
    <mergeCell ref="P162:Q162"/>
    <mergeCell ref="P163:Q163"/>
    <mergeCell ref="P164:Q164"/>
    <mergeCell ref="P165:Q165"/>
    <mergeCell ref="P166:Q166"/>
    <mergeCell ref="P167:Q167"/>
    <mergeCell ref="P168:Q168"/>
    <mergeCell ref="P169:Q169"/>
    <mergeCell ref="R162:S162"/>
    <mergeCell ref="R163:S163"/>
    <mergeCell ref="R164:S164"/>
    <mergeCell ref="R165:S165"/>
    <mergeCell ref="L168:N168"/>
    <mergeCell ref="J162:K162"/>
    <mergeCell ref="J163:K163"/>
    <mergeCell ref="J167:K167"/>
    <mergeCell ref="J168:K168"/>
    <mergeCell ref="L167:N167"/>
  </mergeCells>
  <pageMargins left="0.7" right="0.7" top="0.75" bottom="0.75" header="0.3" footer="0.3"/>
  <pageSetup paperSize="9" orientation="portrait" r:id="rId1"/>
  <ignoredErrors>
    <ignoredError sqref="O12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workbookViewId="0">
      <selection activeCell="I8" sqref="I8"/>
    </sheetView>
  </sheetViews>
  <sheetFormatPr defaultRowHeight="15" x14ac:dyDescent="0.25"/>
  <sheetData>
    <row r="1" spans="1:11" ht="15.75" x14ac:dyDescent="0.25">
      <c r="A1" s="20" t="s">
        <v>140</v>
      </c>
    </row>
    <row r="3" spans="1:11" ht="15.75" x14ac:dyDescent="0.25">
      <c r="A3" s="23" t="s">
        <v>141</v>
      </c>
    </row>
    <row r="5" spans="1:11" ht="15.75" x14ac:dyDescent="0.25">
      <c r="A5" s="21" t="s">
        <v>142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ht="15.75" x14ac:dyDescent="0.25">
      <c r="A6" s="22" t="s">
        <v>143</v>
      </c>
      <c r="B6" s="18"/>
      <c r="C6" s="18"/>
      <c r="D6" s="18"/>
      <c r="E6" s="18"/>
      <c r="F6" s="18"/>
      <c r="G6" s="18"/>
      <c r="H6" s="18"/>
      <c r="I6" s="18"/>
      <c r="J6" s="18"/>
      <c r="K6" s="18"/>
    </row>
    <row r="8" spans="1:11" ht="15.75" x14ac:dyDescent="0.25">
      <c r="A8" s="23" t="s">
        <v>144</v>
      </c>
    </row>
    <row r="10" spans="1:11" ht="15.75" x14ac:dyDescent="0.25">
      <c r="A10" s="21" t="s">
        <v>145</v>
      </c>
    </row>
    <row r="12" spans="1:11" ht="15.75" x14ac:dyDescent="0.25">
      <c r="A12" s="23" t="s">
        <v>146</v>
      </c>
    </row>
    <row r="14" spans="1:11" ht="15.75" x14ac:dyDescent="0.25">
      <c r="A14" s="21" t="s">
        <v>147</v>
      </c>
    </row>
    <row r="15" spans="1:11" ht="15.75" x14ac:dyDescent="0.25">
      <c r="A15" s="21" t="s">
        <v>148</v>
      </c>
    </row>
    <row r="16" spans="1:11" ht="15.75" x14ac:dyDescent="0.25">
      <c r="A16" s="21"/>
    </row>
    <row r="17" spans="1:1" ht="15.75" x14ac:dyDescent="0.25">
      <c r="A17" s="21" t="s">
        <v>149</v>
      </c>
    </row>
    <row r="18" spans="1:1" ht="15.75" x14ac:dyDescent="0.25">
      <c r="A18" s="21" t="s">
        <v>150</v>
      </c>
    </row>
    <row r="20" spans="1:1" ht="15.75" x14ac:dyDescent="0.25">
      <c r="A20" s="23" t="s">
        <v>151</v>
      </c>
    </row>
    <row r="22" spans="1:1" ht="15.75" x14ac:dyDescent="0.25">
      <c r="A22" s="21" t="s">
        <v>152</v>
      </c>
    </row>
    <row r="23" spans="1:1" ht="15.75" x14ac:dyDescent="0.25">
      <c r="A23" s="21" t="s">
        <v>153</v>
      </c>
    </row>
    <row r="24" spans="1:1" ht="15.75" x14ac:dyDescent="0.25">
      <c r="A24" s="21" t="s">
        <v>154</v>
      </c>
    </row>
    <row r="25" spans="1:1" ht="15.75" x14ac:dyDescent="0.25">
      <c r="A25" s="2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Титульный Лист</vt:lpstr>
      <vt:lpstr>Задания</vt:lpstr>
      <vt:lpstr>Контрольные вопросы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2020-05-10T23:54:21Z</dcterms:modified>
</cp:coreProperties>
</file>