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Титульный Лист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5" i="2"/>
  <c r="D6" i="2" l="1"/>
  <c r="E6" i="2" s="1"/>
  <c r="I6" i="2" s="1"/>
  <c r="D7" i="2"/>
  <c r="E7" i="2" s="1"/>
  <c r="I7" i="2" s="1"/>
  <c r="D8" i="2"/>
  <c r="E8" i="2" s="1"/>
  <c r="I8" i="2" s="1"/>
  <c r="D5" i="2"/>
  <c r="E5" i="2" s="1"/>
  <c r="I5" i="2" s="1"/>
  <c r="C6" i="2"/>
  <c r="G6" i="2" s="1"/>
  <c r="C7" i="2"/>
  <c r="G7" i="2" s="1"/>
  <c r="C8" i="2"/>
  <c r="G8" i="2" s="1"/>
  <c r="C5" i="2"/>
  <c r="G5" i="2" s="1"/>
  <c r="K5" i="2" l="1"/>
  <c r="K8" i="2"/>
  <c r="K7" i="2"/>
  <c r="K6" i="2"/>
</calcChain>
</file>

<file path=xl/sharedStrings.xml><?xml version="1.0" encoding="utf-8"?>
<sst xmlns="http://schemas.openxmlformats.org/spreadsheetml/2006/main" count="64" uniqueCount="56">
  <si>
    <r>
      <rPr>
        <sz val="11"/>
        <color theme="1"/>
        <rFont val="Times New Roman"/>
        <family val="1"/>
        <charset val="204"/>
      </rPr>
      <t xml:space="preserve">Министерство образования и науки Кыргызской Республики
Кыргызский государственный технический университет
им. И.Раззакова
Факультет информационных технологий
Кафедра «Программное обеспечение компьютерных систем»
       </t>
    </r>
    <r>
      <rPr>
        <sz val="36"/>
        <color theme="1"/>
        <rFont val="Times New Roman"/>
        <family val="1"/>
        <charset val="204"/>
      </rPr>
      <t>Отчет</t>
    </r>
    <r>
      <rPr>
        <sz val="11"/>
        <color theme="1"/>
        <rFont val="Times New Roman"/>
        <family val="1"/>
        <charset val="204"/>
      </rPr>
      <t xml:space="preserve">
Дисциплина «Логика и теория алгоритмов» 
Лабораторная работа № 6
тема: Построение СКНФ и СДНФ по таблице истинности
Минимизация булевых функций
Выполнил(а): студентка группы ПИ-5-19
Ажиходжоева Каныкей Алмазовна
Проверил: профессор Цой Ман-Су
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</si>
  <si>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Вариант 2</t>
  </si>
  <si>
    <t>Таблица истинности данной функции:</t>
  </si>
  <si>
    <t>((X⇒Y)⇒(¬X))⇒(X⇒(¬(X &amp; Y)))</t>
  </si>
  <si>
    <t>X</t>
  </si>
  <si>
    <t>Y</t>
  </si>
  <si>
    <t>¬X</t>
  </si>
  <si>
    <t>X &amp; Y</t>
  </si>
  <si>
    <t>¬(X &amp; Y)</t>
  </si>
  <si>
    <t>(X⇒Y)</t>
  </si>
  <si>
    <t>(X⇒Y)⇒(¬X)</t>
  </si>
  <si>
    <t>X⇒(¬(X &amp; Y))</t>
  </si>
  <si>
    <t>Составим СДНФ данной функции:</t>
  </si>
  <si>
    <t>Так как булева функция не равна нулю хотя бы дня одного набора переменных,</t>
  </si>
  <si>
    <t>1)В таблице истинности выбрали только те наборы переменных, для которых функция равна истине.</t>
  </si>
  <si>
    <t>2)Составим простую конъюнкцию для набора :</t>
  </si>
  <si>
    <t xml:space="preserve">если X=1, то переменная берется как есть </t>
  </si>
  <si>
    <t>если X=0, то мы берем ее инверсию</t>
  </si>
  <si>
    <t>(¬X &amp; ¬Y) V (¬X &amp; Y) V (X &amp; ¬Y ) V ( X &amp; Y)</t>
  </si>
  <si>
    <t>Составим CКНФ данной функции:</t>
  </si>
  <si>
    <r>
      <t>3)</t>
    </r>
    <r>
      <rPr>
        <b/>
        <sz val="11"/>
        <color theme="1"/>
        <rFont val="Calibri"/>
        <family val="2"/>
        <charset val="204"/>
        <scheme val="minor"/>
      </rPr>
      <t xml:space="preserve">Получаем: </t>
    </r>
  </si>
  <si>
    <t>то её можно предстваить в виде СДНФ:</t>
  </si>
  <si>
    <t>Так как  булева функция равна единице при всех наборах переменных,</t>
  </si>
  <si>
    <t>то её нельзя представить в виде СКНФ.</t>
  </si>
  <si>
    <t>Минимизация функции:</t>
  </si>
  <si>
    <t>Составим МДНФ данной функции:</t>
  </si>
  <si>
    <t>00</t>
  </si>
  <si>
    <t>11</t>
  </si>
  <si>
    <t>01</t>
  </si>
  <si>
    <t>10</t>
  </si>
  <si>
    <t>X1</t>
  </si>
  <si>
    <t>X2</t>
  </si>
  <si>
    <t>Воспользуемся методом сочетания индексов:</t>
  </si>
  <si>
    <t>1)Сформировали таблицу размером:</t>
  </si>
  <si>
    <t>число строк = 2*(n) + строка заголовка, где n – число переменных в исходной булевой формуле</t>
  </si>
  <si>
    <t xml:space="preserve">Получаем: </t>
  </si>
  <si>
    <t>Составим МКНФ данной функции:</t>
  </si>
  <si>
    <t>2*2=4+1=5 -  столбцов</t>
  </si>
  <si>
    <t>не имеет формы МКНФ.</t>
  </si>
  <si>
    <t>Так как значение булевой функции равно 1 , то мы не можем сделать МКНФ (её нельзя представить в виде СКНФ).</t>
  </si>
  <si>
    <t>При миинимизации  методом исключения индексов данная функция:((X⇒Y)⇒(¬X))⇒(X⇒(¬(X &amp; Y)))</t>
  </si>
  <si>
    <t>F(X1,X2)</t>
  </si>
  <si>
    <t>Конъюнкты</t>
  </si>
  <si>
    <t>¬X &amp; ¬Y</t>
  </si>
  <si>
    <t>¬X &amp; Y</t>
  </si>
  <si>
    <t>X &amp; ¬Y</t>
  </si>
  <si>
    <t>2) Сначала вычеркиваем все значения, где булевая функция равна лжи, но так как у нас все тождественно истине то вычеркиваний на этом этапе у нас  не будет.</t>
  </si>
  <si>
    <t xml:space="preserve">3) Потом вычеркиваются ячейки, если их содержимое совпадает с содержимым ячеек, находящихся в том же столбце и уже вычеркнутых, но так как у нас и </t>
  </si>
  <si>
    <t>на этом этапе нечего вычеркивать, оставляем переменные такими как есть.</t>
  </si>
  <si>
    <t>X1X2</t>
  </si>
  <si>
    <t>По той же причине, строить таблицу истинности для проверки тождественности МКНФ И МДНФ  нет смысла.</t>
  </si>
  <si>
    <t>ы</t>
  </si>
  <si>
    <t xml:space="preserve">число столбцов= </t>
  </si>
  <si>
    <t xml:space="preserve"> столбец для значений функции</t>
  </si>
  <si>
    <t>2+2!/(2-2)!*2!=2+1+1=4</t>
  </si>
  <si>
    <t>число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</si>
</sst>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0" xfId="0" applyFont="1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>
      <alignment wrapText="1"/>
    </xf>
    <xf numFmtId="49" fontId="0" fillId="0" borderId="0" xfId="0" applyNumberFormat="1" applyFill="1" applyBorder="1"/>
    <xf numFmtId="0" fontId="0" fillId="0" borderId="0" xfId="0" applyBorder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9526</xdr:colOff>
      <xdr:row>41</xdr:row>
      <xdr:rowOff>99859</xdr:rowOff>
    </xdr:from>
    <xdr:ext cx="1841704" cy="591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223195" y="8011754"/>
              <a:ext cx="1841704" cy="591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ru-RU" sz="2000" i="1">
                      <a:latin typeface="Cambria Math" panose="02040503050406030204" pitchFamily="18" charset="0"/>
                    </a:rPr>
                    <m:t>𝑛</m:t>
                  </m:r>
                  <m:r>
                    <a:rPr lang="ru-RU" sz="2000" i="0">
                      <a:latin typeface="Cambria Math" panose="02040503050406030204" pitchFamily="18" charset="0"/>
                    </a:rPr>
                    <m:t>+</m:t>
                  </m:r>
                  <m:sSubSup>
                    <m:sSubSupPr>
                      <m:ctrlPr>
                        <a:rPr lang="ru-RU" sz="20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ru-RU" sz="2000" i="1">
                          <a:latin typeface="Cambria Math" panose="02040503050406030204" pitchFamily="18" charset="0"/>
                        </a:rPr>
                        <m:t>𝛴</m:t>
                      </m:r>
                    </m:e>
                    <m:sub>
                      <m:r>
                        <a:rPr lang="ru-RU" sz="2000" i="0">
                          <a:latin typeface="Cambria Math" panose="02040503050406030204" pitchFamily="18" charset="0"/>
                        </a:rPr>
                        <m:t>ⅈ=2</m:t>
                      </m:r>
                    </m:sub>
                    <m:sup>
                      <m:r>
                        <a:rPr lang="ru-RU" sz="2000" i="1">
                          <a:latin typeface="Cambria Math" panose="02040503050406030204" pitchFamily="18" charset="0"/>
                        </a:rPr>
                        <m:t>𝑛</m:t>
                      </m:r>
                    </m:sup>
                  </m:sSubSup>
                  <m:sSubSup>
                    <m:sSubSupPr>
                      <m:ctrlPr>
                        <a:rPr lang="ru-RU" sz="20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ru-RU" sz="2000" i="1">
                          <a:latin typeface="Cambria Math" panose="02040503050406030204" pitchFamily="18" charset="0"/>
                        </a:rPr>
                        <m:t>𝑛</m:t>
                      </m:r>
                    </m:sub>
                    <m:sup>
                      <m:r>
                        <a:rPr lang="ru-RU" sz="2000" i="1">
                          <a:latin typeface="Cambria Math" panose="02040503050406030204" pitchFamily="18" charset="0"/>
                        </a:rPr>
                        <m:t>𝑖</m:t>
                      </m:r>
                    </m:sup>
                  </m:sSubSup>
                </m:oMath>
              </a14:m>
              <a:r>
                <a:rPr lang="en-US" sz="2000"/>
                <a:t>+</a:t>
              </a:r>
              <a:endParaRPr lang="ru-RU" sz="20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223195" y="8011754"/>
              <a:ext cx="1841704" cy="591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2000" i="0">
                  <a:latin typeface="Cambria Math" panose="02040503050406030204" pitchFamily="18" charset="0"/>
                </a:rPr>
                <a:t>𝑛+𝛴_(ⅈ=2)^𝑛 </a:t>
              </a:r>
              <a:r>
                <a:rPr lang="en-US" sz="2000" b="0" i="0">
                  <a:latin typeface="Cambria Math" panose="02040503050406030204" pitchFamily="18" charset="0"/>
                </a:rPr>
                <a:t>𝐶</a:t>
              </a:r>
              <a:r>
                <a:rPr lang="ru-RU" sz="2000" b="0" i="0">
                  <a:latin typeface="Cambria Math" panose="02040503050406030204" pitchFamily="18" charset="0"/>
                </a:rPr>
                <a:t>_</a:t>
              </a:r>
              <a:r>
                <a:rPr lang="ru-RU" sz="2000" i="0">
                  <a:latin typeface="Cambria Math" panose="02040503050406030204" pitchFamily="18" charset="0"/>
                </a:rPr>
                <a:t>𝑛^𝑖</a:t>
              </a:r>
              <a:r>
                <a:rPr lang="en-US" sz="2000"/>
                <a:t>+</a:t>
              </a:r>
              <a:endParaRPr lang="ru-RU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1" workbookViewId="0">
      <selection activeCell="J31" sqref="J31"/>
    </sheetView>
  </sheetViews>
  <sheetFormatPr defaultRowHeight="15" x14ac:dyDescent="0.25"/>
  <sheetData>
    <row r="1" spans="1:8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x14ac:dyDescent="0.25">
      <c r="A2" s="10"/>
      <c r="B2" s="10"/>
      <c r="C2" s="10"/>
      <c r="D2" s="10"/>
      <c r="E2" s="10"/>
      <c r="F2" s="10"/>
      <c r="G2" s="10"/>
      <c r="H2" s="10"/>
    </row>
    <row r="3" spans="1:8" x14ac:dyDescent="0.25">
      <c r="A3" s="10"/>
      <c r="B3" s="10"/>
      <c r="C3" s="10"/>
      <c r="D3" s="10"/>
      <c r="E3" s="10"/>
      <c r="F3" s="10"/>
      <c r="G3" s="10"/>
      <c r="H3" s="10"/>
    </row>
    <row r="4" spans="1:8" x14ac:dyDescent="0.25">
      <c r="A4" s="10"/>
      <c r="B4" s="10"/>
      <c r="C4" s="10"/>
      <c r="D4" s="10"/>
      <c r="E4" s="10"/>
      <c r="F4" s="10"/>
      <c r="G4" s="10"/>
      <c r="H4" s="10"/>
    </row>
    <row r="5" spans="1:8" x14ac:dyDescent="0.25">
      <c r="A5" s="10"/>
      <c r="B5" s="10"/>
      <c r="C5" s="10"/>
      <c r="D5" s="10"/>
      <c r="E5" s="10"/>
      <c r="F5" s="10"/>
      <c r="G5" s="10"/>
      <c r="H5" s="10"/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x14ac:dyDescent="0.25">
      <c r="A7" s="10"/>
      <c r="B7" s="10"/>
      <c r="C7" s="10"/>
      <c r="D7" s="10"/>
      <c r="E7" s="10"/>
      <c r="F7" s="10"/>
      <c r="G7" s="10"/>
      <c r="H7" s="10"/>
    </row>
    <row r="8" spans="1:8" x14ac:dyDescent="0.25">
      <c r="A8" s="10"/>
      <c r="B8" s="10"/>
      <c r="C8" s="10"/>
      <c r="D8" s="10"/>
      <c r="E8" s="10"/>
      <c r="F8" s="10"/>
      <c r="G8" s="10"/>
      <c r="H8" s="10"/>
    </row>
    <row r="9" spans="1:8" x14ac:dyDescent="0.25">
      <c r="A9" s="10"/>
      <c r="B9" s="10"/>
      <c r="C9" s="10"/>
      <c r="D9" s="10"/>
      <c r="E9" s="10"/>
      <c r="F9" s="10"/>
      <c r="G9" s="10"/>
      <c r="H9" s="10"/>
    </row>
    <row r="10" spans="1:8" x14ac:dyDescent="0.25">
      <c r="A10" s="10"/>
      <c r="B10" s="10"/>
      <c r="C10" s="10"/>
      <c r="D10" s="10"/>
      <c r="E10" s="10"/>
      <c r="F10" s="10"/>
      <c r="G10" s="10"/>
      <c r="H10" s="10"/>
    </row>
    <row r="11" spans="1:8" x14ac:dyDescent="0.25">
      <c r="A11" s="10"/>
      <c r="B11" s="10"/>
      <c r="C11" s="10"/>
      <c r="D11" s="10"/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x14ac:dyDescent="0.25">
      <c r="A13" s="10"/>
      <c r="B13" s="10"/>
      <c r="C13" s="10"/>
      <c r="D13" s="10"/>
      <c r="E13" s="10"/>
      <c r="F13" s="10"/>
      <c r="G13" s="10"/>
      <c r="H13" s="10"/>
    </row>
    <row r="14" spans="1:8" x14ac:dyDescent="0.25">
      <c r="A14" s="10"/>
      <c r="B14" s="10"/>
      <c r="C14" s="10"/>
      <c r="D14" s="10"/>
      <c r="E14" s="10"/>
      <c r="F14" s="10"/>
      <c r="G14" s="10"/>
      <c r="H14" s="10"/>
    </row>
    <row r="15" spans="1:8" x14ac:dyDescent="0.25">
      <c r="A15" s="10"/>
      <c r="B15" s="10"/>
      <c r="C15" s="10"/>
      <c r="D15" s="10"/>
      <c r="E15" s="10"/>
      <c r="F15" s="10"/>
      <c r="G15" s="10"/>
      <c r="H15" s="10"/>
    </row>
    <row r="16" spans="1:8" x14ac:dyDescent="0.25">
      <c r="A16" s="10"/>
      <c r="B16" s="10"/>
      <c r="C16" s="10"/>
      <c r="D16" s="10"/>
      <c r="E16" s="10"/>
      <c r="F16" s="10"/>
      <c r="G16" s="10"/>
      <c r="H16" s="10"/>
    </row>
    <row r="17" spans="1:8" x14ac:dyDescent="0.25">
      <c r="A17" s="10"/>
      <c r="B17" s="10"/>
      <c r="C17" s="10"/>
      <c r="D17" s="10"/>
      <c r="E17" s="10"/>
      <c r="F17" s="10"/>
      <c r="G17" s="10"/>
      <c r="H17" s="10"/>
    </row>
    <row r="18" spans="1:8" x14ac:dyDescent="0.25">
      <c r="A18" s="10"/>
      <c r="B18" s="10"/>
      <c r="C18" s="10"/>
      <c r="D18" s="10"/>
      <c r="E18" s="10"/>
      <c r="F18" s="10"/>
      <c r="G18" s="10"/>
      <c r="H18" s="10"/>
    </row>
    <row r="19" spans="1:8" x14ac:dyDescent="0.25">
      <c r="A19" s="10"/>
      <c r="B19" s="10"/>
      <c r="C19" s="10"/>
      <c r="D19" s="10"/>
      <c r="E19" s="10"/>
      <c r="F19" s="10"/>
      <c r="G19" s="10"/>
      <c r="H19" s="10"/>
    </row>
    <row r="20" spans="1:8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/>
      <c r="B21" s="10"/>
      <c r="C21" s="10"/>
      <c r="D21" s="10"/>
      <c r="E21" s="10"/>
      <c r="F21" s="10"/>
      <c r="G21" s="10"/>
      <c r="H21" s="10"/>
    </row>
    <row r="22" spans="1:8" x14ac:dyDescent="0.25">
      <c r="A22" s="10"/>
      <c r="B22" s="10"/>
      <c r="C22" s="10"/>
      <c r="D22" s="10"/>
      <c r="E22" s="10"/>
      <c r="F22" s="10"/>
      <c r="G22" s="10"/>
      <c r="H22" s="10"/>
    </row>
    <row r="23" spans="1:8" x14ac:dyDescent="0.25">
      <c r="A23" s="10"/>
      <c r="B23" s="10"/>
      <c r="C23" s="10"/>
      <c r="D23" s="10"/>
      <c r="E23" s="10"/>
      <c r="F23" s="10"/>
      <c r="G23" s="10"/>
      <c r="H23" s="10"/>
    </row>
    <row r="24" spans="1:8" x14ac:dyDescent="0.25">
      <c r="A24" s="10"/>
      <c r="B24" s="10"/>
      <c r="C24" s="10"/>
      <c r="D24" s="10"/>
      <c r="E24" s="10"/>
      <c r="F24" s="10"/>
      <c r="G24" s="10"/>
      <c r="H24" s="10"/>
    </row>
    <row r="25" spans="1:8" x14ac:dyDescent="0.25">
      <c r="A25" s="10"/>
      <c r="B25" s="10"/>
      <c r="C25" s="10"/>
      <c r="D25" s="10"/>
      <c r="E25" s="10"/>
      <c r="F25" s="10"/>
      <c r="G25" s="10"/>
      <c r="H25" s="10"/>
    </row>
    <row r="26" spans="1:8" x14ac:dyDescent="0.25">
      <c r="A26" s="10"/>
      <c r="B26" s="10"/>
      <c r="C26" s="10"/>
      <c r="D26" s="10"/>
      <c r="E26" s="10"/>
      <c r="F26" s="10"/>
      <c r="G26" s="10"/>
      <c r="H26" s="10"/>
    </row>
    <row r="27" spans="1:8" x14ac:dyDescent="0.25">
      <c r="A27" s="10"/>
      <c r="B27" s="10"/>
      <c r="C27" s="10"/>
      <c r="D27" s="10"/>
      <c r="E27" s="10"/>
      <c r="F27" s="10"/>
      <c r="G27" s="10"/>
      <c r="H27" s="10"/>
    </row>
    <row r="28" spans="1:8" x14ac:dyDescent="0.25">
      <c r="A28" s="10"/>
      <c r="B28" s="10"/>
      <c r="C28" s="10"/>
      <c r="D28" s="10"/>
      <c r="E28" s="10"/>
      <c r="F28" s="10"/>
      <c r="G28" s="10"/>
      <c r="H28" s="10"/>
    </row>
  </sheetData>
  <mergeCells count="1">
    <mergeCell ref="A1:H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topLeftCell="A47" zoomScale="91" zoomScaleNormal="91" workbookViewId="0">
      <selection activeCell="E67" sqref="E67"/>
    </sheetView>
  </sheetViews>
  <sheetFormatPr defaultRowHeight="15" x14ac:dyDescent="0.25"/>
  <sheetData>
    <row r="1" spans="1:13" x14ac:dyDescent="0.25">
      <c r="A1" s="1" t="s">
        <v>1</v>
      </c>
    </row>
    <row r="2" spans="1:13" x14ac:dyDescent="0.25">
      <c r="A2" t="s">
        <v>3</v>
      </c>
    </row>
    <row r="3" spans="1:13" x14ac:dyDescent="0.25">
      <c r="A3" t="s">
        <v>2</v>
      </c>
    </row>
    <row r="4" spans="1:13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12" t="s">
        <v>10</v>
      </c>
      <c r="H4" s="12"/>
      <c r="I4" s="12" t="s">
        <v>11</v>
      </c>
      <c r="J4" s="12"/>
      <c r="K4" s="3" t="s">
        <v>3</v>
      </c>
      <c r="L4" s="3"/>
      <c r="M4" s="3"/>
    </row>
    <row r="5" spans="1:13" x14ac:dyDescent="0.25">
      <c r="A5" s="2">
        <v>0</v>
      </c>
      <c r="B5" s="2">
        <v>0</v>
      </c>
      <c r="C5" s="2">
        <f>IF(NOT(A5),1,0)</f>
        <v>1</v>
      </c>
      <c r="D5" s="2">
        <f>IF(AND(A5,B5),1,0)</f>
        <v>0</v>
      </c>
      <c r="E5" s="2">
        <f>IF(NOT(D5),1,0)</f>
        <v>1</v>
      </c>
      <c r="F5" s="2">
        <f>IF(AND(A5,NOT(B5)),0,1)</f>
        <v>1</v>
      </c>
      <c r="G5" s="12">
        <f>IF(AND(F5,NOT(C5)),0,1)</f>
        <v>1</v>
      </c>
      <c r="H5" s="12"/>
      <c r="I5" s="12">
        <f>IF(AND(A5,NOT(E5)),0,1)</f>
        <v>1</v>
      </c>
      <c r="J5" s="12"/>
      <c r="K5" s="11">
        <f>IF(AND(G5,NOT(I5)),0,1)</f>
        <v>1</v>
      </c>
      <c r="L5" s="11"/>
      <c r="M5" s="11"/>
    </row>
    <row r="6" spans="1:13" x14ac:dyDescent="0.25">
      <c r="A6" s="2">
        <v>0</v>
      </c>
      <c r="B6" s="2">
        <v>1</v>
      </c>
      <c r="C6" s="2">
        <f>IF(NOT(A6),1,0)</f>
        <v>1</v>
      </c>
      <c r="D6" s="2">
        <f>IF(AND(A6,B6),1,0)</f>
        <v>0</v>
      </c>
      <c r="E6" s="2">
        <f>IF(NOT(D6),1,0)</f>
        <v>1</v>
      </c>
      <c r="F6" s="2">
        <f>IF(AND(A6,NOT(B6)),0,1)</f>
        <v>1</v>
      </c>
      <c r="G6" s="12">
        <f>IF(AND(F6,NOT(C6)),0,1)</f>
        <v>1</v>
      </c>
      <c r="H6" s="12"/>
      <c r="I6" s="12">
        <f>IF(AND(A6,NOT(E6)),0,1)</f>
        <v>1</v>
      </c>
      <c r="J6" s="12"/>
      <c r="K6" s="11">
        <f>IF(AND(G6,NOT(I6)),0,1)</f>
        <v>1</v>
      </c>
      <c r="L6" s="11"/>
      <c r="M6" s="11"/>
    </row>
    <row r="7" spans="1:13" x14ac:dyDescent="0.25">
      <c r="A7" s="2">
        <v>1</v>
      </c>
      <c r="B7" s="2">
        <v>0</v>
      </c>
      <c r="C7" s="2">
        <f>IF(NOT(A7),1,0)</f>
        <v>0</v>
      </c>
      <c r="D7" s="2">
        <f>IF(AND(A7,B7),1,0)</f>
        <v>0</v>
      </c>
      <c r="E7" s="2">
        <f>IF(NOT(D7),1,0)</f>
        <v>1</v>
      </c>
      <c r="F7" s="2">
        <f>IF(AND(A7,NOT(B7)),0,1)</f>
        <v>0</v>
      </c>
      <c r="G7" s="12">
        <f>IF(AND(F7,NOT(C7)),0,1)</f>
        <v>1</v>
      </c>
      <c r="H7" s="12"/>
      <c r="I7" s="12">
        <f>IF(AND(A7,NOT(E7)),0,1)</f>
        <v>1</v>
      </c>
      <c r="J7" s="12"/>
      <c r="K7" s="11">
        <f>IF(AND(G7,NOT(I7)),0,1)</f>
        <v>1</v>
      </c>
      <c r="L7" s="11"/>
      <c r="M7" s="11"/>
    </row>
    <row r="8" spans="1:13" x14ac:dyDescent="0.25">
      <c r="A8" s="2">
        <v>1</v>
      </c>
      <c r="B8" s="2">
        <v>1</v>
      </c>
      <c r="C8" s="2">
        <f>IF(NOT(A8),1,0)</f>
        <v>0</v>
      </c>
      <c r="D8" s="2">
        <f>IF(AND(A8,B8),1,0)</f>
        <v>1</v>
      </c>
      <c r="E8" s="2">
        <f>IF(NOT(D8),1,0)</f>
        <v>0</v>
      </c>
      <c r="F8" s="2">
        <f>IF(AND(A8,NOT(B8)),0,1)</f>
        <v>1</v>
      </c>
      <c r="G8" s="12">
        <f>IF(AND(F8,NOT(C8)),0,1)</f>
        <v>0</v>
      </c>
      <c r="H8" s="12"/>
      <c r="I8" s="12">
        <f>IF(AND(A8,NOT(E8)),0,1)</f>
        <v>0</v>
      </c>
      <c r="J8" s="12"/>
      <c r="K8" s="11">
        <f>IF(AND(G8,NOT(I8)),0,1)</f>
        <v>1</v>
      </c>
      <c r="L8" s="11"/>
      <c r="M8" s="11"/>
    </row>
    <row r="10" spans="1:13" x14ac:dyDescent="0.25">
      <c r="A10" s="1" t="s">
        <v>12</v>
      </c>
    </row>
    <row r="11" spans="1:13" x14ac:dyDescent="0.25">
      <c r="A11" t="s">
        <v>13</v>
      </c>
    </row>
    <row r="12" spans="1:13" x14ac:dyDescent="0.25">
      <c r="A12" t="s">
        <v>21</v>
      </c>
    </row>
    <row r="14" spans="1:13" x14ac:dyDescent="0.25">
      <c r="A14" t="s">
        <v>14</v>
      </c>
    </row>
    <row r="15" spans="1:13" x14ac:dyDescent="0.25">
      <c r="A15" s="3" t="s">
        <v>4</v>
      </c>
      <c r="B15" s="3" t="s">
        <v>5</v>
      </c>
    </row>
    <row r="17" spans="1:5" x14ac:dyDescent="0.25">
      <c r="A17" t="s">
        <v>15</v>
      </c>
    </row>
    <row r="18" spans="1:5" x14ac:dyDescent="0.25">
      <c r="A18" t="s">
        <v>16</v>
      </c>
    </row>
    <row r="19" spans="1:5" x14ac:dyDescent="0.25">
      <c r="A19" t="s">
        <v>17</v>
      </c>
    </row>
    <row r="21" spans="1:5" x14ac:dyDescent="0.25">
      <c r="A21" s="2" t="s">
        <v>4</v>
      </c>
      <c r="B21" s="2" t="s">
        <v>5</v>
      </c>
      <c r="C21" s="2" t="s">
        <v>41</v>
      </c>
      <c r="D21" s="14" t="s">
        <v>42</v>
      </c>
      <c r="E21" s="14"/>
    </row>
    <row r="22" spans="1:5" x14ac:dyDescent="0.25">
      <c r="A22" s="2">
        <v>0</v>
      </c>
      <c r="B22" s="2">
        <v>0</v>
      </c>
      <c r="C22" s="2">
        <v>1</v>
      </c>
      <c r="D22" s="15" t="s">
        <v>43</v>
      </c>
      <c r="E22" s="16"/>
    </row>
    <row r="23" spans="1:5" x14ac:dyDescent="0.25">
      <c r="A23" s="2">
        <v>0</v>
      </c>
      <c r="B23" s="2">
        <v>1</v>
      </c>
      <c r="C23" s="2">
        <v>1</v>
      </c>
      <c r="D23" s="15" t="s">
        <v>44</v>
      </c>
      <c r="E23" s="16"/>
    </row>
    <row r="24" spans="1:5" x14ac:dyDescent="0.25">
      <c r="A24" s="2">
        <v>1</v>
      </c>
      <c r="B24" s="2">
        <v>0</v>
      </c>
      <c r="C24" s="2">
        <v>1</v>
      </c>
      <c r="D24" s="15" t="s">
        <v>45</v>
      </c>
      <c r="E24" s="16"/>
    </row>
    <row r="25" spans="1:5" x14ac:dyDescent="0.25">
      <c r="A25" s="2">
        <v>1</v>
      </c>
      <c r="B25" s="2">
        <v>1</v>
      </c>
      <c r="C25" s="2">
        <v>1</v>
      </c>
      <c r="D25" s="15" t="s">
        <v>7</v>
      </c>
      <c r="E25" s="16"/>
    </row>
    <row r="27" spans="1:5" x14ac:dyDescent="0.25">
      <c r="A27" t="s">
        <v>20</v>
      </c>
      <c r="C27" t="s">
        <v>18</v>
      </c>
    </row>
    <row r="30" spans="1:5" x14ac:dyDescent="0.25">
      <c r="A30" s="1" t="s">
        <v>19</v>
      </c>
    </row>
    <row r="31" spans="1:5" x14ac:dyDescent="0.25">
      <c r="A31" t="s">
        <v>22</v>
      </c>
    </row>
    <row r="32" spans="1:5" x14ac:dyDescent="0.25">
      <c r="A32" t="s">
        <v>23</v>
      </c>
    </row>
    <row r="35" spans="1:18" ht="18" customHeight="1" x14ac:dyDescent="0.25">
      <c r="A35" s="1" t="s">
        <v>24</v>
      </c>
    </row>
    <row r="36" spans="1:18" x14ac:dyDescent="0.25">
      <c r="A36" s="1" t="s">
        <v>25</v>
      </c>
    </row>
    <row r="37" spans="1:18" x14ac:dyDescent="0.25">
      <c r="A37" t="s">
        <v>32</v>
      </c>
    </row>
    <row r="38" spans="1:18" x14ac:dyDescent="0.25">
      <c r="A38" t="s">
        <v>33</v>
      </c>
    </row>
    <row r="39" spans="1:18" x14ac:dyDescent="0.25">
      <c r="A39" t="s">
        <v>34</v>
      </c>
    </row>
    <row r="40" spans="1:18" x14ac:dyDescent="0.25">
      <c r="A40" t="s">
        <v>37</v>
      </c>
      <c r="G40" s="4"/>
    </row>
    <row r="41" spans="1:18" x14ac:dyDescent="0.25">
      <c r="B41" s="8"/>
      <c r="C41" s="8"/>
      <c r="D41" s="8"/>
      <c r="E41" s="8"/>
      <c r="F41" s="8"/>
      <c r="G41" s="6"/>
    </row>
    <row r="43" spans="1:18" x14ac:dyDescent="0.25">
      <c r="A43" t="s">
        <v>52</v>
      </c>
      <c r="F43" t="s">
        <v>53</v>
      </c>
    </row>
    <row r="45" spans="1:18" x14ac:dyDescent="0.25">
      <c r="A45" t="s">
        <v>54</v>
      </c>
    </row>
    <row r="46" spans="1:18" ht="15" customHeight="1" x14ac:dyDescent="0.25">
      <c r="A46" t="s">
        <v>55</v>
      </c>
      <c r="R46" s="9"/>
    </row>
    <row r="47" spans="1:18" x14ac:dyDescent="0.25">
      <c r="A47" t="s">
        <v>46</v>
      </c>
    </row>
    <row r="48" spans="1:18" x14ac:dyDescent="0.25">
      <c r="A48" s="13" t="s">
        <v>47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14" x14ac:dyDescent="0.25">
      <c r="A49" t="s">
        <v>48</v>
      </c>
    </row>
    <row r="50" spans="1:14" x14ac:dyDescent="0.25">
      <c r="A50" s="2" t="s">
        <v>30</v>
      </c>
      <c r="B50" s="2" t="s">
        <v>31</v>
      </c>
      <c r="C50" s="2" t="s">
        <v>49</v>
      </c>
      <c r="D50" s="2" t="s">
        <v>5</v>
      </c>
    </row>
    <row r="51" spans="1:14" x14ac:dyDescent="0.25">
      <c r="A51" s="2">
        <v>0</v>
      </c>
      <c r="B51" s="2">
        <v>0</v>
      </c>
      <c r="C51" s="5" t="s">
        <v>26</v>
      </c>
      <c r="D51" s="2">
        <v>1</v>
      </c>
    </row>
    <row r="52" spans="1:14" x14ac:dyDescent="0.25">
      <c r="A52" s="2">
        <v>0</v>
      </c>
      <c r="B52" s="2">
        <v>1</v>
      </c>
      <c r="C52" s="5" t="s">
        <v>28</v>
      </c>
      <c r="D52" s="2">
        <v>1</v>
      </c>
    </row>
    <row r="53" spans="1:14" x14ac:dyDescent="0.25">
      <c r="A53" s="2">
        <v>1</v>
      </c>
      <c r="B53" s="2">
        <v>0</v>
      </c>
      <c r="C53" s="5" t="s">
        <v>29</v>
      </c>
      <c r="D53" s="2">
        <v>1</v>
      </c>
    </row>
    <row r="54" spans="1:14" x14ac:dyDescent="0.25">
      <c r="A54" s="2">
        <v>1</v>
      </c>
      <c r="B54" s="2">
        <v>1</v>
      </c>
      <c r="C54" s="5" t="s">
        <v>27</v>
      </c>
      <c r="D54" s="2">
        <v>1</v>
      </c>
    </row>
    <row r="56" spans="1:14" x14ac:dyDescent="0.25">
      <c r="A56" t="s">
        <v>35</v>
      </c>
      <c r="C56" s="7" t="s">
        <v>18</v>
      </c>
    </row>
    <row r="58" spans="1:14" x14ac:dyDescent="0.25">
      <c r="A58" s="1" t="s">
        <v>36</v>
      </c>
    </row>
    <row r="59" spans="1:14" x14ac:dyDescent="0.25">
      <c r="A59" t="s">
        <v>39</v>
      </c>
    </row>
    <row r="60" spans="1:14" x14ac:dyDescent="0.25">
      <c r="A60" t="s">
        <v>40</v>
      </c>
      <c r="N60" t="s">
        <v>51</v>
      </c>
    </row>
    <row r="61" spans="1:14" x14ac:dyDescent="0.25">
      <c r="A61" t="s">
        <v>38</v>
      </c>
      <c r="D61" t="s">
        <v>50</v>
      </c>
    </row>
    <row r="63" spans="1:14" x14ac:dyDescent="0.25">
      <c r="A63" s="1"/>
    </row>
  </sheetData>
  <mergeCells count="20">
    <mergeCell ref="A48:Q48"/>
    <mergeCell ref="D21:E21"/>
    <mergeCell ref="D22:E22"/>
    <mergeCell ref="D23:E23"/>
    <mergeCell ref="D24:E24"/>
    <mergeCell ref="D25:E25"/>
    <mergeCell ref="K8:M8"/>
    <mergeCell ref="K5:M5"/>
    <mergeCell ref="K6:M6"/>
    <mergeCell ref="K7:M7"/>
    <mergeCell ref="G4:H4"/>
    <mergeCell ref="I4:J4"/>
    <mergeCell ref="G5:H5"/>
    <mergeCell ref="G6:H6"/>
    <mergeCell ref="G7:H7"/>
    <mergeCell ref="G8:H8"/>
    <mergeCell ref="I5:J5"/>
    <mergeCell ref="I6:J6"/>
    <mergeCell ref="I7:J7"/>
    <mergeCell ref="I8:J8"/>
  </mergeCells>
  <pageMargins left="0.7" right="0.7" top="0.75" bottom="0.75" header="0.3" footer="0.3"/>
  <pageSetup paperSize="9" orientation="portrait" r:id="rId1"/>
  <ignoredErrors>
    <ignoredError sqref="C51:C5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Титульный Лист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2020-03-28T07:29:15Z</dcterms:modified>
</cp:coreProperties>
</file>