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курс\2 семестр\Логика и теория алгоритмов\домашка\"/>
    </mc:Choice>
  </mc:AlternateContent>
  <xr:revisionPtr revIDLastSave="0" documentId="13_ncr:1_{D11ED0B6-B06F-4877-AE1F-B2A3A5A2E032}" xr6:coauthVersionLast="37" xr6:coauthVersionMax="37" xr10:uidLastSave="{00000000-0000-0000-0000-000000000000}"/>
  <bookViews>
    <workbookView xWindow="0" yWindow="0" windowWidth="20490" windowHeight="7545" xr2:uid="{0A1A0789-4121-4D73-B33D-5C12B8FC1F75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6" i="2" l="1"/>
  <c r="O127" i="2"/>
  <c r="O128" i="2"/>
  <c r="O125" i="2"/>
  <c r="N126" i="2"/>
  <c r="N127" i="2"/>
  <c r="N128" i="2"/>
  <c r="N125" i="2"/>
  <c r="M126" i="2"/>
  <c r="M127" i="2"/>
  <c r="M128" i="2"/>
  <c r="M125" i="2"/>
  <c r="L125" i="2"/>
  <c r="L126" i="2"/>
  <c r="L127" i="2"/>
  <c r="L128" i="2"/>
  <c r="K128" i="2"/>
  <c r="K127" i="2"/>
  <c r="K126" i="2"/>
  <c r="K125" i="2"/>
  <c r="L94" i="2" l="1"/>
  <c r="K94" i="2"/>
  <c r="J94" i="2"/>
  <c r="I94" i="2"/>
  <c r="M94" i="2" s="1"/>
  <c r="N94" i="2" s="1"/>
  <c r="P94" i="2" s="1"/>
  <c r="L93" i="2"/>
  <c r="K93" i="2"/>
  <c r="J93" i="2"/>
  <c r="I93" i="2"/>
  <c r="M93" i="2" s="1"/>
  <c r="N93" i="2" s="1"/>
  <c r="P93" i="2" s="1"/>
  <c r="L92" i="2"/>
  <c r="J92" i="2"/>
  <c r="K92" i="2" s="1"/>
  <c r="I92" i="2"/>
  <c r="M92" i="2" s="1"/>
  <c r="N92" i="2" s="1"/>
  <c r="P92" i="2" s="1"/>
  <c r="L91" i="2"/>
  <c r="J91" i="2"/>
  <c r="K91" i="2" s="1"/>
  <c r="I91" i="2"/>
  <c r="M91" i="2" s="1"/>
  <c r="N91" i="2" s="1"/>
  <c r="P91" i="2" s="1"/>
  <c r="L77" i="2"/>
  <c r="L78" i="2"/>
  <c r="L79" i="2"/>
  <c r="L76" i="2"/>
  <c r="K79" i="2"/>
  <c r="J79" i="2"/>
  <c r="K78" i="2"/>
  <c r="J78" i="2"/>
  <c r="M78" i="2" s="1"/>
  <c r="K77" i="2"/>
  <c r="J77" i="2"/>
  <c r="K76" i="2"/>
  <c r="J76" i="2"/>
  <c r="M76" i="2" s="1"/>
  <c r="M77" i="2" l="1"/>
  <c r="N77" i="2" s="1"/>
  <c r="M79" i="2"/>
  <c r="N78" i="2"/>
  <c r="N76" i="2"/>
  <c r="N79" i="2"/>
  <c r="F8" i="2" l="1"/>
  <c r="F9" i="2"/>
  <c r="F10" i="2"/>
  <c r="F11" i="2"/>
  <c r="F12" i="2"/>
  <c r="F13" i="2"/>
  <c r="F14" i="2"/>
  <c r="F7" i="2"/>
  <c r="E8" i="2"/>
  <c r="H8" i="2" s="1"/>
  <c r="I8" i="2" s="1"/>
  <c r="J8" i="2" s="1"/>
  <c r="E9" i="2"/>
  <c r="H9" i="2" s="1"/>
  <c r="I9" i="2" s="1"/>
  <c r="J9" i="2" s="1"/>
  <c r="E10" i="2"/>
  <c r="H10" i="2" s="1"/>
  <c r="I10" i="2" s="1"/>
  <c r="J10" i="2" s="1"/>
  <c r="E11" i="2"/>
  <c r="H11" i="2" s="1"/>
  <c r="I11" i="2" s="1"/>
  <c r="E12" i="2"/>
  <c r="H12" i="2" s="1"/>
  <c r="I12" i="2" s="1"/>
  <c r="E13" i="2"/>
  <c r="H13" i="2" s="1"/>
  <c r="I13" i="2" s="1"/>
  <c r="E14" i="2"/>
  <c r="H14" i="2" s="1"/>
  <c r="I14" i="2" s="1"/>
  <c r="E7" i="2"/>
  <c r="H7" i="2" s="1"/>
  <c r="I7" i="2" s="1"/>
  <c r="D8" i="2"/>
  <c r="G8" i="2" s="1"/>
  <c r="K8" i="2" s="1"/>
  <c r="D9" i="2"/>
  <c r="G9" i="2" s="1"/>
  <c r="K9" i="2" s="1"/>
  <c r="D10" i="2"/>
  <c r="G10" i="2" s="1"/>
  <c r="K10" i="2" s="1"/>
  <c r="D11" i="2"/>
  <c r="G11" i="2" s="1"/>
  <c r="D12" i="2"/>
  <c r="G12" i="2" s="1"/>
  <c r="D13" i="2"/>
  <c r="G13" i="2" s="1"/>
  <c r="D14" i="2"/>
  <c r="G14" i="2" s="1"/>
  <c r="D7" i="2"/>
  <c r="G7" i="2" s="1"/>
  <c r="J12" i="2" l="1"/>
  <c r="K12" i="2" s="1"/>
  <c r="J7" i="2"/>
  <c r="K7" i="2" s="1"/>
  <c r="J11" i="2"/>
  <c r="K11" i="2" s="1"/>
  <c r="J14" i="2"/>
  <c r="K14" i="2" s="1"/>
  <c r="J13" i="2"/>
  <c r="K13" i="2" s="1"/>
</calcChain>
</file>

<file path=xl/sharedStrings.xml><?xml version="1.0" encoding="utf-8"?>
<sst xmlns="http://schemas.openxmlformats.org/spreadsheetml/2006/main" count="152" uniqueCount="116">
  <si>
    <t>Вариант 14</t>
  </si>
  <si>
    <t>A</t>
  </si>
  <si>
    <t>B</t>
  </si>
  <si>
    <t>C</t>
  </si>
  <si>
    <t>неА</t>
  </si>
  <si>
    <t>неВ</t>
  </si>
  <si>
    <t>неС</t>
  </si>
  <si>
    <t>неАvB</t>
  </si>
  <si>
    <t>А/\неВ</t>
  </si>
  <si>
    <t>СvА/\неВ</t>
  </si>
  <si>
    <t>неС/\СvА/\неВ</t>
  </si>
  <si>
    <t>неАvB/\неС/\СvА/\неВ</t>
  </si>
  <si>
    <t>¬А</t>
  </si>
  <si>
    <t>¬В</t>
  </si>
  <si>
    <t>Решение:</t>
  </si>
  <si>
    <t>1)</t>
  </si>
  <si>
    <t>По переместительному закону:</t>
  </si>
  <si>
    <t>(СVА/\¬В)/\¬С/\(¬АVВ)</t>
  </si>
  <si>
    <t>2)</t>
  </si>
  <si>
    <t>По закону поглощения:</t>
  </si>
  <si>
    <t>СVА/\¬В = С</t>
  </si>
  <si>
    <t>, отсюда</t>
  </si>
  <si>
    <t>С/\¬С/\(¬АVВ)</t>
  </si>
  <si>
    <t>3)</t>
  </si>
  <si>
    <t>По закону не противоречия:</t>
  </si>
  <si>
    <t>С/\¬С = 0</t>
  </si>
  <si>
    <t>0/\(¬АVВ)</t>
  </si>
  <si>
    <t>4)</t>
  </si>
  <si>
    <t xml:space="preserve">Т.к. последней операцией является конъюнкция, то </t>
  </si>
  <si>
    <t>0/\(¬АVВ) = 0</t>
  </si>
  <si>
    <r>
      <t xml:space="preserve">¬А^¬С v A  </t>
    </r>
    <r>
      <rPr>
        <sz val="11"/>
        <color rgb="FF000000"/>
        <rFont val="Calibri"/>
        <family val="2"/>
        <charset val="204"/>
        <scheme val="minor"/>
      </rPr>
      <t>дистрибутивный закон  (</t>
    </r>
    <r>
      <rPr>
        <sz val="11"/>
        <color theme="1"/>
        <rFont val="Calibri"/>
        <family val="2"/>
        <charset val="204"/>
        <scheme val="minor"/>
      </rPr>
      <t>¬А^¬С)v(¬A^A)</t>
    </r>
  </si>
  <si>
    <t xml:space="preserve"> По закону не противоречия (¬A^A)=0 </t>
  </si>
  <si>
    <t>¬А^¬Сv0</t>
  </si>
  <si>
    <t>¬Сv0=¬C</t>
  </si>
  <si>
    <t xml:space="preserve">    ¬А^¬C ^ B v ¬A ^ C v A ^ ¬B</t>
  </si>
  <si>
    <t>5)</t>
  </si>
  <si>
    <r>
      <t xml:space="preserve">¬A ^ C v A  </t>
    </r>
    <r>
      <rPr>
        <sz val="11"/>
        <color rgb="FF000000"/>
        <rFont val="Calibri"/>
        <family val="2"/>
        <charset val="204"/>
        <scheme val="minor"/>
      </rPr>
      <t>дистрибутивный закон  (</t>
    </r>
    <r>
      <rPr>
        <sz val="11"/>
        <color theme="1"/>
        <rFont val="Calibri"/>
        <family val="2"/>
        <charset val="204"/>
        <scheme val="minor"/>
      </rPr>
      <t>¬A^C)v(¬A^A)</t>
    </r>
  </si>
  <si>
    <t>6)</t>
  </si>
  <si>
    <t xml:space="preserve">     ¬A ^ C v 0</t>
  </si>
  <si>
    <t>¬A^A=0  Закон не противоречия</t>
  </si>
  <si>
    <t>7)</t>
  </si>
  <si>
    <t xml:space="preserve">    ¬А ^ ¬C ^ B v ¬A ^ C ^ ¬B</t>
  </si>
  <si>
    <t>C v 0=C  Законы исключения констант</t>
  </si>
  <si>
    <t>8)</t>
  </si>
  <si>
    <t xml:space="preserve">    ¬А ^ ¬C ^ B v ¬C ^ ¬A ^ C ^ ¬B</t>
  </si>
  <si>
    <t>¬C ^ B v ¬A дистрибутивный закон  (¬C ^ B)v(¬C^¬A)</t>
  </si>
  <si>
    <t>9)</t>
  </si>
  <si>
    <r>
      <t xml:space="preserve">¬C ^ B v ¬C= ¬C   </t>
    </r>
    <r>
      <rPr>
        <sz val="11"/>
        <color rgb="FF000000"/>
        <rFont val="Calibri"/>
        <family val="2"/>
        <charset val="204"/>
        <scheme val="minor"/>
      </rPr>
      <t>Закон поглощения</t>
    </r>
  </si>
  <si>
    <t>10)</t>
  </si>
  <si>
    <r>
      <t xml:space="preserve">¬А ^ ¬C  ^ ¬A ^ C ^ ¬B  </t>
    </r>
    <r>
      <rPr>
        <sz val="11"/>
        <color rgb="FF000000"/>
        <rFont val="Calibri"/>
        <family val="2"/>
        <charset val="204"/>
        <scheme val="minor"/>
      </rPr>
      <t xml:space="preserve">Переместительный закон </t>
    </r>
    <r>
      <rPr>
        <sz val="11"/>
        <color theme="1"/>
        <rFont val="Calibri"/>
        <family val="2"/>
        <charset val="204"/>
        <scheme val="minor"/>
      </rPr>
      <t xml:space="preserve">¬А ^ ¬А ^ ¬C  ^ C ^ ¬B  </t>
    </r>
  </si>
  <si>
    <t>11)</t>
  </si>
  <si>
    <t xml:space="preserve">    ¬А ^ ¬C  ^ C ^ ¬B  </t>
  </si>
  <si>
    <t>12)</t>
  </si>
  <si>
    <t>¬А ^ ¬А = ¬А</t>
  </si>
  <si>
    <t xml:space="preserve">    ¬А ^ 0 ^ ¬B  </t>
  </si>
  <si>
    <r>
      <t>¬C  ^ C = 0</t>
    </r>
    <r>
      <rPr>
        <sz val="11"/>
        <color rgb="FF000000"/>
        <rFont val="Calibri"/>
        <family val="2"/>
        <charset val="204"/>
        <scheme val="minor"/>
      </rPr>
      <t xml:space="preserve">  Закон не противоречия</t>
    </r>
  </si>
  <si>
    <t>13)</t>
  </si>
  <si>
    <t xml:space="preserve">    0 ^ ¬B  </t>
  </si>
  <si>
    <t>¬А ^ 0 = 0 Закон не противоречия</t>
  </si>
  <si>
    <t>14)</t>
  </si>
  <si>
    <r>
      <t xml:space="preserve">0 ^ ¬B = 0 </t>
    </r>
    <r>
      <rPr>
        <sz val="11"/>
        <color rgb="FF000000"/>
        <rFont val="Calibri"/>
        <family val="2"/>
        <charset val="204"/>
        <scheme val="minor"/>
      </rPr>
      <t>Закон не противоречия</t>
    </r>
  </si>
  <si>
    <r>
      <t xml:space="preserve">Ответ: </t>
    </r>
    <r>
      <rPr>
        <sz val="11"/>
        <color theme="1"/>
        <rFont val="Calibri"/>
        <family val="2"/>
        <charset val="204"/>
        <scheme val="minor"/>
      </rPr>
      <t>¬А^¬C ^ B v ¬A ^ C v A ^ ¬B  = 0</t>
    </r>
  </si>
  <si>
    <t>АvB</t>
  </si>
  <si>
    <t>неАvнеВ</t>
  </si>
  <si>
    <t>АvB/\неАvнеВ</t>
  </si>
  <si>
    <t>По закону непротиворечия:</t>
  </si>
  <si>
    <t>A/\¬А=0</t>
  </si>
  <si>
    <t>0 v A/\¬B v B/\¬А v 0</t>
  </si>
  <si>
    <t>По закону исключения констант:</t>
  </si>
  <si>
    <t>A/\¬B v B/\¬А</t>
  </si>
  <si>
    <t>Тождественно равняется лжи.</t>
  </si>
  <si>
    <t xml:space="preserve"> А/\ВV¬А/\ВV¬В</t>
  </si>
  <si>
    <t>Расставим скобки:</t>
  </si>
  <si>
    <t>( А/\В)V(¬А/\В)V¬В</t>
  </si>
  <si>
    <t>По закону склеивания:</t>
  </si>
  <si>
    <t>( А/\В)V(¬А/\В)=B</t>
  </si>
  <si>
    <t>BV¬В</t>
  </si>
  <si>
    <t>По закону исключения третьего:</t>
  </si>
  <si>
    <t>BV¬В=1</t>
  </si>
  <si>
    <t xml:space="preserve"> А/\В</t>
  </si>
  <si>
    <t>¬А/\В</t>
  </si>
  <si>
    <t xml:space="preserve"> А/\ВV¬В</t>
  </si>
  <si>
    <t xml:space="preserve"> А/\ВV¬ВV¬А/\В</t>
  </si>
  <si>
    <t>1=А/\ВV¬ВV¬А/\В</t>
  </si>
  <si>
    <t>По закону дистрибутивности:</t>
  </si>
  <si>
    <t xml:space="preserve"> A /\ (¬B /\ ¬C v B /\ C v B /\ ¬C v ¬B /\ C)</t>
  </si>
  <si>
    <t>По закону исключения (склеивания):</t>
  </si>
  <si>
    <r>
      <t xml:space="preserve">A /\ (¬B /\ ¬C v </t>
    </r>
    <r>
      <rPr>
        <u/>
        <sz val="11"/>
        <color theme="1"/>
        <rFont val="Calibri"/>
        <family val="2"/>
        <charset val="204"/>
        <scheme val="minor"/>
      </rPr>
      <t xml:space="preserve">B /\ C v B /\ ¬C </t>
    </r>
    <r>
      <rPr>
        <sz val="11"/>
        <color theme="1"/>
        <rFont val="Calibri"/>
        <family val="2"/>
        <charset val="204"/>
        <scheme val="minor"/>
      </rPr>
      <t>v ¬B /\ C)</t>
    </r>
  </si>
  <si>
    <t>A /\(¬B /\ ¬C v B v ¬B /\ C)</t>
  </si>
  <si>
    <t>По закону коммутативности:</t>
  </si>
  <si>
    <t>A /\(¬B /\ ¬C  v ¬B /\ C v B)</t>
  </si>
  <si>
    <r>
      <t>A /\(</t>
    </r>
    <r>
      <rPr>
        <u/>
        <sz val="11"/>
        <color theme="1"/>
        <rFont val="Calibri"/>
        <family val="2"/>
        <charset val="204"/>
        <scheme val="minor"/>
      </rPr>
      <t>¬B /\ ¬C</t>
    </r>
    <r>
      <rPr>
        <sz val="11"/>
        <color theme="1"/>
        <rFont val="Calibri"/>
        <family val="2"/>
        <charset val="204"/>
        <scheme val="minor"/>
      </rPr>
      <t xml:space="preserve">  v ¬</t>
    </r>
    <r>
      <rPr>
        <u/>
        <sz val="11"/>
        <color theme="1"/>
        <rFont val="Calibri"/>
        <family val="2"/>
        <charset val="204"/>
        <scheme val="minor"/>
      </rPr>
      <t>B /\ C</t>
    </r>
    <r>
      <rPr>
        <sz val="11"/>
        <color theme="1"/>
        <rFont val="Calibri"/>
        <family val="2"/>
        <charset val="204"/>
        <scheme val="minor"/>
      </rPr>
      <t xml:space="preserve"> v B)</t>
    </r>
  </si>
  <si>
    <t>По закону исключения(Склеивавния):</t>
  </si>
  <si>
    <t>A /\ (B v ¬B)</t>
  </si>
  <si>
    <t>По закону исключенного третьего :</t>
  </si>
  <si>
    <t>A/\1</t>
  </si>
  <si>
    <t>A/\1=1</t>
  </si>
  <si>
    <t xml:space="preserve"> А/\В/\¬А</t>
  </si>
  <si>
    <t>BvB</t>
  </si>
  <si>
    <t xml:space="preserve"> А/\В/\¬А/\BvB</t>
  </si>
  <si>
    <t>0 /\ B /\ B v B</t>
  </si>
  <si>
    <t>По закону идемпотентности:</t>
  </si>
  <si>
    <t>0 /\ B v B</t>
  </si>
  <si>
    <t>По закону искл. Констант:</t>
  </si>
  <si>
    <t>0vB=B</t>
  </si>
  <si>
    <t>Министерство образования и науки Кыргызской Республики</t>
  </si>
  <si>
    <t>Кыргызский государственный технический университет</t>
  </si>
  <si>
    <t>им. 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</si>
  <si>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</si>
  <si>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</si>
  <si>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</si>
  <si>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</si>
  <si>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Выполнила: студентка группы ПИ(б)-2-19 Макеева А.</t>
  </si>
  <si>
    <t xml:space="preserve">Проверил Преподаватель: Цой Ман-Су  </t>
  </si>
  <si>
    <t>Лабораторная работа №4</t>
  </si>
  <si>
    <t>Тема: «Упрощение логических выражений»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</si>
</sst>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4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0" fillId="0" borderId="0" xfId="0" applyAlignment="1">
      <alignment horizontal="left" indent="4"/>
    </xf>
    <xf numFmtId="0" fontId="5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19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</xdr:row>
      <xdr:rowOff>180975</xdr:rowOff>
    </xdr:from>
    <xdr:to>
      <xdr:col>3</xdr:col>
      <xdr:colOff>238374</xdr:colOff>
      <xdr:row>4</xdr:row>
      <xdr:rowOff>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4CD0988-36C8-44EE-8C64-BBF4BB226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38175"/>
          <a:ext cx="1781424" cy="20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428431</xdr:colOff>
      <xdr:row>31</xdr:row>
      <xdr:rowOff>104777</xdr:rowOff>
    </xdr:from>
    <xdr:to>
      <xdr:col>5</xdr:col>
      <xdr:colOff>76006</xdr:colOff>
      <xdr:row>32</xdr:row>
      <xdr:rowOff>179850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4D6A8E5-456E-49D8-A795-096F9E8E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31" y="6198833"/>
          <a:ext cx="2709182" cy="2694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114300</xdr:rowOff>
    </xdr:from>
    <xdr:to>
      <xdr:col>3</xdr:col>
      <xdr:colOff>371136</xdr:colOff>
      <xdr:row>74</xdr:row>
      <xdr:rowOff>171475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B9F6A28-CF8B-4D94-AB16-2A9DB340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097000"/>
          <a:ext cx="1590336" cy="2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447092</xdr:colOff>
      <xdr:row>85</xdr:row>
      <xdr:rowOff>116632</xdr:rowOff>
    </xdr:from>
    <xdr:to>
      <xdr:col>4</xdr:col>
      <xdr:colOff>73172</xdr:colOff>
      <xdr:row>87</xdr:row>
      <xdr:rowOff>19438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326FA34-D7A9-4CB2-942A-467ED242A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92" y="16707627"/>
          <a:ext cx="2075366" cy="291581"/>
        </a:xfrm>
        <a:prstGeom prst="rect">
          <a:avLst/>
        </a:prstGeom>
      </xdr:spPr>
    </xdr:pic>
    <xdr:clientData/>
  </xdr:twoCellAnchor>
  <xdr:twoCellAnchor editAs="oneCell">
    <xdr:from>
      <xdr:col>0</xdr:col>
      <xdr:colOff>320738</xdr:colOff>
      <xdr:row>100</xdr:row>
      <xdr:rowOff>77756</xdr:rowOff>
    </xdr:from>
    <xdr:to>
      <xdr:col>8</xdr:col>
      <xdr:colOff>261840</xdr:colOff>
      <xdr:row>101</xdr:row>
      <xdr:rowOff>184670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8B062BC-10A4-49C3-86E3-BFC27A194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738" y="19584567"/>
          <a:ext cx="4839673" cy="301302"/>
        </a:xfrm>
        <a:prstGeom prst="rect">
          <a:avLst/>
        </a:prstGeom>
      </xdr:spPr>
    </xdr:pic>
    <xdr:clientData/>
  </xdr:twoCellAnchor>
  <xdr:twoCellAnchor editAs="oneCell">
    <xdr:from>
      <xdr:col>0</xdr:col>
      <xdr:colOff>612320</xdr:colOff>
      <xdr:row>122</xdr:row>
      <xdr:rowOff>0</xdr:rowOff>
    </xdr:from>
    <xdr:to>
      <xdr:col>4</xdr:col>
      <xdr:colOff>262417</xdr:colOff>
      <xdr:row>123</xdr:row>
      <xdr:rowOff>97193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7D23328-2AA0-4AE8-AA8B-FD2A17F13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0" y="23783342"/>
          <a:ext cx="2099383" cy="291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0D06-82D9-45B3-870F-B4FC061C8B7F}">
  <dimension ref="A1:B18"/>
  <sheetViews>
    <sheetView tabSelected="1" topLeftCell="A4" zoomScale="85" zoomScaleNormal="85" workbookViewId="0">
      <selection activeCell="B12" sqref="B12"/>
    </sheetView>
  </sheetViews>
  <sheetFormatPr defaultRowHeight="15" x14ac:dyDescent="0.25"/>
  <sheetData>
    <row r="1" spans="1:2" ht="20.25" x14ac:dyDescent="0.25">
      <c r="A1" s="14" t="s">
        <v>105</v>
      </c>
      <c r="B1" s="15"/>
    </row>
    <row r="2" spans="1:2" ht="20.25" x14ac:dyDescent="0.25">
      <c r="A2" s="14" t="s">
        <v>106</v>
      </c>
      <c r="B2" s="15"/>
    </row>
    <row r="3" spans="1:2" ht="20.25" x14ac:dyDescent="0.25">
      <c r="A3" s="14" t="s">
        <v>107</v>
      </c>
      <c r="B3" s="15"/>
    </row>
    <row r="4" spans="1:2" ht="20.25" x14ac:dyDescent="0.25">
      <c r="A4" s="14" t="s">
        <v>108</v>
      </c>
      <c r="B4" s="15"/>
    </row>
    <row r="5" spans="1:2" ht="20.25" x14ac:dyDescent="0.25">
      <c r="A5" s="14" t="s">
        <v>109</v>
      </c>
      <c r="B5" s="15"/>
    </row>
    <row r="6" spans="1:2" ht="61.5" x14ac:dyDescent="0.25">
      <c r="A6" s="16"/>
      <c r="B6" s="15"/>
    </row>
    <row r="7" spans="1:2" ht="61.5" x14ac:dyDescent="0.25">
      <c r="A7" s="16" t="s">
        <v>110</v>
      </c>
      <c r="B7" s="15"/>
    </row>
    <row r="8" spans="1:2" x14ac:dyDescent="0.25">
      <c r="A8" s="15"/>
      <c r="B8" s="15"/>
    </row>
    <row r="9" spans="1:2" ht="20.25" x14ac:dyDescent="0.25">
      <c r="A9" s="14" t="s">
        <v>111</v>
      </c>
      <c r="B9" s="15"/>
    </row>
    <row r="10" spans="1:2" ht="20.25" x14ac:dyDescent="0.25">
      <c r="A10" s="15"/>
      <c r="B10" s="14" t="s">
        <v>114</v>
      </c>
    </row>
    <row r="11" spans="1:2" ht="20.25" x14ac:dyDescent="0.25">
      <c r="A11" s="14" t="s">
        <v>115</v>
      </c>
      <c r="B11" s="15"/>
    </row>
    <row r="12" spans="1:2" ht="20.25" x14ac:dyDescent="0.25">
      <c r="A12" s="14"/>
      <c r="B12" s="15"/>
    </row>
    <row r="13" spans="1:2" ht="20.25" x14ac:dyDescent="0.25">
      <c r="A13" s="14"/>
      <c r="B13" s="15"/>
    </row>
    <row r="14" spans="1:2" ht="20.25" x14ac:dyDescent="0.25">
      <c r="A14" s="14"/>
      <c r="B14" s="15"/>
    </row>
    <row r="15" spans="1:2" ht="20.25" x14ac:dyDescent="0.25">
      <c r="A15" s="14"/>
      <c r="B15" s="15"/>
    </row>
    <row r="16" spans="1:2" ht="20.25" x14ac:dyDescent="0.25">
      <c r="A16" s="17" t="s">
        <v>112</v>
      </c>
      <c r="B16" s="15"/>
    </row>
    <row r="17" spans="1:2" ht="20.25" x14ac:dyDescent="0.25">
      <c r="A17" s="17" t="s">
        <v>113</v>
      </c>
      <c r="B17" s="15"/>
    </row>
    <row r="18" spans="1:2" ht="20.25" x14ac:dyDescent="0.25">
      <c r="A18" s="17"/>
      <c r="B18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32BA-F33E-432C-B7E2-D9E247696B9C}">
  <dimension ref="A1:Q133"/>
  <sheetViews>
    <sheetView topLeftCell="A33" zoomScale="98" zoomScaleNormal="98" workbookViewId="0">
      <selection activeCell="B134" sqref="B134"/>
    </sheetView>
  </sheetViews>
  <sheetFormatPr defaultRowHeight="15" x14ac:dyDescent="0.25"/>
  <cols>
    <col min="10" max="10" width="14.5703125" customWidth="1"/>
    <col min="11" max="11" width="15.5703125" customWidth="1"/>
    <col min="12" max="12" width="16.28515625" customWidth="1"/>
    <col min="13" max="13" width="15.140625" customWidth="1"/>
  </cols>
  <sheetData>
    <row r="1" spans="1:13" ht="21" x14ac:dyDescent="0.35">
      <c r="A1" s="1" t="s">
        <v>0</v>
      </c>
    </row>
    <row r="6" spans="1:13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/>
      <c r="M6" s="2"/>
    </row>
    <row r="7" spans="1:13" x14ac:dyDescent="0.25">
      <c r="A7">
        <v>0</v>
      </c>
      <c r="B7">
        <v>0</v>
      </c>
      <c r="C7">
        <v>0</v>
      </c>
      <c r="D7">
        <f>IF(NOT(A7),1,0)</f>
        <v>1</v>
      </c>
      <c r="E7">
        <f>IF(NOT(B7),1,0)</f>
        <v>1</v>
      </c>
      <c r="F7">
        <f>IF(NOT(C7),1,0)</f>
        <v>1</v>
      </c>
      <c r="G7">
        <f>IF(OR(D7,B7),1,0)</f>
        <v>1</v>
      </c>
      <c r="H7">
        <f>IF(AND(A7,E7),1,0)</f>
        <v>0</v>
      </c>
      <c r="I7">
        <f>IF(OR(C7,H7),1,0)</f>
        <v>0</v>
      </c>
      <c r="J7">
        <f>IF(AND(F7,I7),1,0)</f>
        <v>0</v>
      </c>
      <c r="K7">
        <f>IF(AND(G7,J7),1,0)</f>
        <v>0</v>
      </c>
    </row>
    <row r="8" spans="1:13" x14ac:dyDescent="0.25">
      <c r="A8">
        <v>0</v>
      </c>
      <c r="B8">
        <v>0</v>
      </c>
      <c r="C8">
        <v>1</v>
      </c>
      <c r="D8">
        <f t="shared" ref="D8:D14" si="0">IF(NOT(A8),1,0)</f>
        <v>1</v>
      </c>
      <c r="E8">
        <f t="shared" ref="E8:E14" si="1">IF(NOT(B8),1,0)</f>
        <v>1</v>
      </c>
      <c r="F8">
        <f t="shared" ref="F8:F14" si="2">IF(NOT(C8),1,0)</f>
        <v>0</v>
      </c>
      <c r="G8">
        <f t="shared" ref="G8:G14" si="3">IF(OR(D8,B8),1,0)</f>
        <v>1</v>
      </c>
      <c r="H8">
        <f t="shared" ref="H8:H14" si="4">IF(AND(A8,E8),1,0)</f>
        <v>0</v>
      </c>
      <c r="I8">
        <f>IF(OR(C8,H8),1,0)</f>
        <v>1</v>
      </c>
      <c r="J8">
        <f t="shared" ref="J8:J14" si="5">IF(AND(F8,I8),1,0)</f>
        <v>0</v>
      </c>
      <c r="K8">
        <f t="shared" ref="K8:K14" si="6">IF(AND(G8,J8),1,0)</f>
        <v>0</v>
      </c>
    </row>
    <row r="9" spans="1:13" x14ac:dyDescent="0.25">
      <c r="A9">
        <v>0</v>
      </c>
      <c r="B9">
        <v>1</v>
      </c>
      <c r="C9">
        <v>0</v>
      </c>
      <c r="D9">
        <f t="shared" si="0"/>
        <v>1</v>
      </c>
      <c r="E9">
        <f t="shared" si="1"/>
        <v>0</v>
      </c>
      <c r="F9">
        <f t="shared" si="2"/>
        <v>1</v>
      </c>
      <c r="G9">
        <f t="shared" si="3"/>
        <v>1</v>
      </c>
      <c r="H9">
        <f t="shared" si="4"/>
        <v>0</v>
      </c>
      <c r="I9">
        <f t="shared" ref="I9:I14" si="7">IF(OR(C9,H9),1,0)</f>
        <v>0</v>
      </c>
      <c r="J9">
        <f t="shared" si="5"/>
        <v>0</v>
      </c>
      <c r="K9">
        <f t="shared" si="6"/>
        <v>0</v>
      </c>
    </row>
    <row r="10" spans="1:13" x14ac:dyDescent="0.25">
      <c r="A10">
        <v>0</v>
      </c>
      <c r="B10">
        <v>1</v>
      </c>
      <c r="C10">
        <v>1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7"/>
        <v>1</v>
      </c>
      <c r="J10">
        <f t="shared" si="5"/>
        <v>0</v>
      </c>
      <c r="K10">
        <f t="shared" si="6"/>
        <v>0</v>
      </c>
    </row>
    <row r="11" spans="1:13" x14ac:dyDescent="0.25">
      <c r="A11">
        <v>1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1</v>
      </c>
      <c r="I11">
        <f t="shared" si="7"/>
        <v>1</v>
      </c>
      <c r="J11">
        <f>IF(AND(F11,I11),1,0)</f>
        <v>1</v>
      </c>
      <c r="K11">
        <f t="shared" si="6"/>
        <v>0</v>
      </c>
    </row>
    <row r="12" spans="1:13" x14ac:dyDescent="0.25">
      <c r="A12">
        <v>1</v>
      </c>
      <c r="B12">
        <v>0</v>
      </c>
      <c r="C12">
        <v>1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7"/>
        <v>1</v>
      </c>
      <c r="J12">
        <f t="shared" si="5"/>
        <v>0</v>
      </c>
      <c r="K12">
        <f t="shared" si="6"/>
        <v>0</v>
      </c>
    </row>
    <row r="13" spans="1:13" x14ac:dyDescent="0.25">
      <c r="A13">
        <v>1</v>
      </c>
      <c r="B13">
        <v>1</v>
      </c>
      <c r="C13">
        <v>0</v>
      </c>
      <c r="D13">
        <f t="shared" si="0"/>
        <v>0</v>
      </c>
      <c r="E13">
        <f t="shared" si="1"/>
        <v>0</v>
      </c>
      <c r="F13">
        <f t="shared" si="2"/>
        <v>1</v>
      </c>
      <c r="G13">
        <f t="shared" si="3"/>
        <v>1</v>
      </c>
      <c r="H13">
        <f t="shared" si="4"/>
        <v>0</v>
      </c>
      <c r="I13">
        <f t="shared" si="7"/>
        <v>0</v>
      </c>
      <c r="J13">
        <f t="shared" si="5"/>
        <v>0</v>
      </c>
      <c r="K13">
        <f t="shared" si="6"/>
        <v>0</v>
      </c>
    </row>
    <row r="14" spans="1:13" x14ac:dyDescent="0.25">
      <c r="A14">
        <v>1</v>
      </c>
      <c r="B14">
        <v>1</v>
      </c>
      <c r="C14">
        <v>1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1</v>
      </c>
      <c r="H14">
        <f t="shared" si="4"/>
        <v>0</v>
      </c>
      <c r="I14">
        <f t="shared" si="7"/>
        <v>1</v>
      </c>
      <c r="J14">
        <f t="shared" si="5"/>
        <v>0</v>
      </c>
      <c r="K14">
        <f t="shared" si="6"/>
        <v>0</v>
      </c>
    </row>
    <row r="16" spans="1:13" x14ac:dyDescent="0.25">
      <c r="A16" t="s">
        <v>14</v>
      </c>
    </row>
    <row r="18" spans="1:4" x14ac:dyDescent="0.25">
      <c r="A18" t="s">
        <v>15</v>
      </c>
      <c r="B18" t="s">
        <v>16</v>
      </c>
    </row>
    <row r="19" spans="1:4" x14ac:dyDescent="0.25">
      <c r="B19" s="4" t="s">
        <v>17</v>
      </c>
      <c r="C19" s="4"/>
      <c r="D19" s="4"/>
    </row>
    <row r="20" spans="1:4" x14ac:dyDescent="0.25">
      <c r="A20" t="s">
        <v>18</v>
      </c>
      <c r="B20" t="s">
        <v>19</v>
      </c>
    </row>
    <row r="21" spans="1:4" x14ac:dyDescent="0.25">
      <c r="B21" s="4" t="s">
        <v>20</v>
      </c>
      <c r="C21" s="4"/>
      <c r="D21" t="s">
        <v>21</v>
      </c>
    </row>
    <row r="22" spans="1:4" x14ac:dyDescent="0.25">
      <c r="B22" s="4" t="s">
        <v>22</v>
      </c>
      <c r="C22" s="4"/>
    </row>
    <row r="23" spans="1:4" x14ac:dyDescent="0.25">
      <c r="A23" t="s">
        <v>23</v>
      </c>
      <c r="B23" s="3" t="s">
        <v>24</v>
      </c>
    </row>
    <row r="24" spans="1:4" x14ac:dyDescent="0.25">
      <c r="B24" s="4" t="s">
        <v>25</v>
      </c>
      <c r="C24" t="s">
        <v>21</v>
      </c>
    </row>
    <row r="25" spans="1:4" x14ac:dyDescent="0.25">
      <c r="B25" s="12" t="s">
        <v>26</v>
      </c>
      <c r="C25" s="12"/>
    </row>
    <row r="26" spans="1:4" x14ac:dyDescent="0.25">
      <c r="A26" t="s">
        <v>27</v>
      </c>
    </row>
    <row r="27" spans="1:4" x14ac:dyDescent="0.25">
      <c r="A27" t="s">
        <v>28</v>
      </c>
    </row>
    <row r="28" spans="1:4" x14ac:dyDescent="0.25">
      <c r="A28" s="12" t="s">
        <v>29</v>
      </c>
      <c r="B28" s="12"/>
      <c r="C28" t="s">
        <v>70</v>
      </c>
    </row>
    <row r="33" spans="1:1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5" spans="1:13" x14ac:dyDescent="0.25">
      <c r="A35" t="s">
        <v>15</v>
      </c>
      <c r="B35" s="5" t="s">
        <v>30</v>
      </c>
    </row>
    <row r="36" spans="1:13" x14ac:dyDescent="0.25">
      <c r="B36" s="5"/>
    </row>
    <row r="37" spans="1:13" x14ac:dyDescent="0.25">
      <c r="A37" t="s">
        <v>18</v>
      </c>
      <c r="B37" s="6" t="s">
        <v>31</v>
      </c>
    </row>
    <row r="39" spans="1:13" x14ac:dyDescent="0.25">
      <c r="A39" t="s">
        <v>23</v>
      </c>
      <c r="B39" s="5" t="s">
        <v>32</v>
      </c>
    </row>
    <row r="41" spans="1:13" x14ac:dyDescent="0.25">
      <c r="A41" t="s">
        <v>27</v>
      </c>
      <c r="B41" s="5" t="s">
        <v>33</v>
      </c>
    </row>
    <row r="42" spans="1:13" x14ac:dyDescent="0.25">
      <c r="B42" s="8" t="s">
        <v>34</v>
      </c>
    </row>
    <row r="43" spans="1:13" x14ac:dyDescent="0.25">
      <c r="B43" s="5"/>
    </row>
    <row r="44" spans="1:13" x14ac:dyDescent="0.25">
      <c r="B44" s="5"/>
    </row>
    <row r="45" spans="1:13" x14ac:dyDescent="0.25">
      <c r="A45" t="s">
        <v>35</v>
      </c>
      <c r="B45" s="8" t="s">
        <v>36</v>
      </c>
    </row>
    <row r="46" spans="1:13" x14ac:dyDescent="0.25">
      <c r="B46" s="8"/>
    </row>
    <row r="47" spans="1:13" x14ac:dyDescent="0.25">
      <c r="A47" t="s">
        <v>37</v>
      </c>
      <c r="B47" s="8" t="s">
        <v>39</v>
      </c>
    </row>
    <row r="48" spans="1:13" x14ac:dyDescent="0.25">
      <c r="B48" s="8" t="s">
        <v>38</v>
      </c>
    </row>
    <row r="50" spans="1:2" x14ac:dyDescent="0.25">
      <c r="A50" t="s">
        <v>40</v>
      </c>
      <c r="B50" s="8" t="s">
        <v>42</v>
      </c>
    </row>
    <row r="51" spans="1:2" x14ac:dyDescent="0.25">
      <c r="B51" s="8" t="s">
        <v>41</v>
      </c>
    </row>
    <row r="53" spans="1:2" x14ac:dyDescent="0.25">
      <c r="A53" t="s">
        <v>43</v>
      </c>
      <c r="B53" s="8" t="s">
        <v>45</v>
      </c>
    </row>
    <row r="54" spans="1:2" x14ac:dyDescent="0.25">
      <c r="B54" s="8" t="s">
        <v>44</v>
      </c>
    </row>
    <row r="56" spans="1:2" x14ac:dyDescent="0.25">
      <c r="A56" t="s">
        <v>46</v>
      </c>
      <c r="B56" s="8" t="s">
        <v>47</v>
      </c>
    </row>
    <row r="58" spans="1:2" x14ac:dyDescent="0.25">
      <c r="A58" t="s">
        <v>48</v>
      </c>
      <c r="B58" s="8" t="s">
        <v>49</v>
      </c>
    </row>
    <row r="60" spans="1:2" x14ac:dyDescent="0.25">
      <c r="A60" t="s">
        <v>50</v>
      </c>
      <c r="B60" s="8" t="s">
        <v>53</v>
      </c>
    </row>
    <row r="61" spans="1:2" x14ac:dyDescent="0.25">
      <c r="B61" s="8" t="s">
        <v>51</v>
      </c>
    </row>
    <row r="63" spans="1:2" x14ac:dyDescent="0.25">
      <c r="A63" t="s">
        <v>52</v>
      </c>
      <c r="B63" s="8" t="s">
        <v>55</v>
      </c>
    </row>
    <row r="64" spans="1:2" x14ac:dyDescent="0.25">
      <c r="B64" s="8" t="s">
        <v>54</v>
      </c>
    </row>
    <row r="66" spans="1:14" x14ac:dyDescent="0.25">
      <c r="A66" t="s">
        <v>56</v>
      </c>
      <c r="B66" s="8" t="s">
        <v>58</v>
      </c>
    </row>
    <row r="67" spans="1:14" x14ac:dyDescent="0.25">
      <c r="B67" s="5" t="s">
        <v>57</v>
      </c>
    </row>
    <row r="69" spans="1:14" x14ac:dyDescent="0.25">
      <c r="A69" t="s">
        <v>59</v>
      </c>
      <c r="B69" s="8" t="s">
        <v>60</v>
      </c>
    </row>
    <row r="70" spans="1:14" x14ac:dyDescent="0.25">
      <c r="B70">
        <v>0</v>
      </c>
    </row>
    <row r="71" spans="1:14" x14ac:dyDescent="0.25">
      <c r="B71" s="8" t="s">
        <v>61</v>
      </c>
    </row>
    <row r="72" spans="1:14" x14ac:dyDescent="0.25">
      <c r="C72" t="s">
        <v>70</v>
      </c>
    </row>
    <row r="75" spans="1:14" x14ac:dyDescent="0.25">
      <c r="H75" s="2" t="s">
        <v>1</v>
      </c>
      <c r="I75" s="2" t="s">
        <v>2</v>
      </c>
      <c r="J75" s="2" t="s">
        <v>4</v>
      </c>
      <c r="K75" s="2" t="s">
        <v>5</v>
      </c>
      <c r="L75" s="2" t="s">
        <v>62</v>
      </c>
      <c r="M75" s="2" t="s">
        <v>63</v>
      </c>
      <c r="N75" s="2" t="s">
        <v>64</v>
      </c>
    </row>
    <row r="76" spans="1:14" x14ac:dyDescent="0.25">
      <c r="H76">
        <v>0</v>
      </c>
      <c r="I76">
        <v>0</v>
      </c>
      <c r="J76">
        <f>IF(NOT(H76),1,0)</f>
        <v>1</v>
      </c>
      <c r="K76">
        <f>IF(NOT(I76),1,0)</f>
        <v>1</v>
      </c>
      <c r="L76">
        <f>IF(OR(H76,I76),1,0)</f>
        <v>0</v>
      </c>
      <c r="M76">
        <f>IF(OR(J76,K76),1,0)</f>
        <v>1</v>
      </c>
      <c r="N76">
        <f>IF(AND(L76,M76),1,0)</f>
        <v>0</v>
      </c>
    </row>
    <row r="77" spans="1:14" x14ac:dyDescent="0.25">
      <c r="A77" t="s">
        <v>15</v>
      </c>
      <c r="B77" t="s">
        <v>65</v>
      </c>
      <c r="H77">
        <v>0</v>
      </c>
      <c r="I77">
        <v>1</v>
      </c>
      <c r="J77">
        <f t="shared" ref="J77:J79" si="8">IF(NOT(H77),1,0)</f>
        <v>1</v>
      </c>
      <c r="K77">
        <f t="shared" ref="K77:K79" si="9">IF(NOT(I77),1,0)</f>
        <v>0</v>
      </c>
      <c r="L77">
        <f>IF(OR(H77,I77),1,0)</f>
        <v>1</v>
      </c>
      <c r="M77">
        <f t="shared" ref="M77:M79" si="10">IF(OR(J77,K77),1,0)</f>
        <v>1</v>
      </c>
      <c r="N77">
        <f t="shared" ref="N77:N79" si="11">IF(AND(L77,M77),1,0)</f>
        <v>1</v>
      </c>
    </row>
    <row r="78" spans="1:14" x14ac:dyDescent="0.25">
      <c r="B78" t="s">
        <v>66</v>
      </c>
      <c r="C78" t="s">
        <v>21</v>
      </c>
      <c r="H78">
        <v>1</v>
      </c>
      <c r="I78">
        <v>0</v>
      </c>
      <c r="J78">
        <f t="shared" si="8"/>
        <v>0</v>
      </c>
      <c r="K78">
        <f t="shared" si="9"/>
        <v>1</v>
      </c>
      <c r="L78">
        <f>IF(OR(H78,I78),1,0)</f>
        <v>1</v>
      </c>
      <c r="M78">
        <f t="shared" si="10"/>
        <v>1</v>
      </c>
      <c r="N78">
        <f t="shared" si="11"/>
        <v>1</v>
      </c>
    </row>
    <row r="79" spans="1:14" x14ac:dyDescent="0.25">
      <c r="B79" s="4" t="s">
        <v>67</v>
      </c>
      <c r="C79" s="4"/>
      <c r="H79">
        <v>1</v>
      </c>
      <c r="I79">
        <v>1</v>
      </c>
      <c r="J79">
        <f t="shared" si="8"/>
        <v>0</v>
      </c>
      <c r="K79">
        <f t="shared" si="9"/>
        <v>0</v>
      </c>
      <c r="L79">
        <f>IF(OR(H79,I79),1,0)</f>
        <v>1</v>
      </c>
      <c r="M79">
        <f t="shared" si="10"/>
        <v>0</v>
      </c>
      <c r="N79">
        <f t="shared" si="11"/>
        <v>0</v>
      </c>
    </row>
    <row r="80" spans="1:14" x14ac:dyDescent="0.25">
      <c r="B80" s="4"/>
      <c r="C80" s="4"/>
    </row>
    <row r="81" spans="1:17" x14ac:dyDescent="0.25">
      <c r="A81" t="s">
        <v>18</v>
      </c>
      <c r="B81" s="3" t="s">
        <v>68</v>
      </c>
      <c r="C81" s="4"/>
    </row>
    <row r="82" spans="1:17" x14ac:dyDescent="0.25">
      <c r="B82" s="3" t="s">
        <v>69</v>
      </c>
      <c r="C82" s="4"/>
    </row>
    <row r="83" spans="1:17" x14ac:dyDescent="0.25">
      <c r="B83" s="4"/>
      <c r="C83" s="4"/>
      <c r="D83" s="4"/>
      <c r="E83" s="4"/>
    </row>
    <row r="84" spans="1:17" x14ac:dyDescent="0.25">
      <c r="B84" s="4"/>
      <c r="C84" s="4"/>
      <c r="D84" s="4"/>
      <c r="E84" s="4"/>
    </row>
    <row r="85" spans="1:17" x14ac:dyDescent="0.25">
      <c r="B85" s="4"/>
      <c r="C85" s="4"/>
      <c r="D85" s="4"/>
      <c r="E85" s="4"/>
    </row>
    <row r="86" spans="1:17" x14ac:dyDescent="0.25">
      <c r="B86" s="3"/>
      <c r="C86" s="4"/>
      <c r="D86" s="3"/>
      <c r="E86" s="4"/>
    </row>
    <row r="87" spans="1:17" x14ac:dyDescent="0.25">
      <c r="B87" s="3"/>
      <c r="C87" s="4"/>
      <c r="D87" s="3"/>
      <c r="E87" s="4"/>
    </row>
    <row r="88" spans="1:17" x14ac:dyDescent="0.25">
      <c r="B88" s="4"/>
      <c r="C88" s="4"/>
      <c r="D88" s="4"/>
      <c r="E88" s="4"/>
    </row>
    <row r="89" spans="1:17" x14ac:dyDescent="0.25">
      <c r="B89" s="4"/>
      <c r="C89" s="4"/>
      <c r="D89" s="4"/>
      <c r="E89" s="4"/>
    </row>
    <row r="90" spans="1:17" x14ac:dyDescent="0.25">
      <c r="A90" s="4" t="s">
        <v>15</v>
      </c>
      <c r="B90" s="4" t="s">
        <v>16</v>
      </c>
      <c r="C90" s="4"/>
      <c r="D90" s="4"/>
      <c r="E90" s="4"/>
      <c r="G90" s="10" t="s">
        <v>1</v>
      </c>
      <c r="H90" s="10" t="s">
        <v>2</v>
      </c>
      <c r="I90" s="10" t="s">
        <v>79</v>
      </c>
      <c r="J90" s="10" t="s">
        <v>12</v>
      </c>
      <c r="K90" s="10" t="s">
        <v>80</v>
      </c>
      <c r="L90" s="10" t="s">
        <v>13</v>
      </c>
      <c r="M90" s="10" t="s">
        <v>81</v>
      </c>
      <c r="N90" s="13" t="s">
        <v>82</v>
      </c>
      <c r="O90" s="13"/>
      <c r="P90" s="13" t="s">
        <v>83</v>
      </c>
      <c r="Q90" s="13"/>
    </row>
    <row r="91" spans="1:17" x14ac:dyDescent="0.25">
      <c r="A91" s="4"/>
      <c r="B91" s="4" t="s">
        <v>71</v>
      </c>
      <c r="C91" s="4"/>
      <c r="D91" s="4"/>
      <c r="E91" s="4"/>
      <c r="G91" s="9">
        <v>0</v>
      </c>
      <c r="H91" s="9">
        <v>0</v>
      </c>
      <c r="I91" s="9">
        <f>IF(AND(G91,H91),1,0)</f>
        <v>0</v>
      </c>
      <c r="J91" s="9">
        <f>IF(NOT(G91),1,0)</f>
        <v>1</v>
      </c>
      <c r="K91" s="9">
        <f>IF(AND(J91,H91),1,0)</f>
        <v>0</v>
      </c>
      <c r="L91" s="9">
        <f>IF(NOT(H91),1,0)</f>
        <v>1</v>
      </c>
      <c r="M91" s="9">
        <f>IF(OR(I91,L91),1,0)</f>
        <v>1</v>
      </c>
      <c r="N91" s="12">
        <f>IF(OR(M91,K91),1,0)</f>
        <v>1</v>
      </c>
      <c r="O91" s="12"/>
      <c r="P91" s="12">
        <f>IF(1=N91,1,0)</f>
        <v>1</v>
      </c>
      <c r="Q91" s="12"/>
    </row>
    <row r="92" spans="1:17" x14ac:dyDescent="0.25">
      <c r="A92" s="4" t="s">
        <v>18</v>
      </c>
      <c r="B92" s="4" t="s">
        <v>72</v>
      </c>
      <c r="C92" s="4"/>
      <c r="D92" s="4"/>
      <c r="E92" s="4"/>
      <c r="G92" s="9">
        <v>0</v>
      </c>
      <c r="H92" s="9">
        <v>1</v>
      </c>
      <c r="I92" s="9">
        <f t="shared" ref="I92:I94" si="12">IF(AND(G92,H92),1,0)</f>
        <v>0</v>
      </c>
      <c r="J92" s="9">
        <f t="shared" ref="J92:J94" si="13">IF(NOT(G92),1,0)</f>
        <v>1</v>
      </c>
      <c r="K92" s="9">
        <f t="shared" ref="K92:K94" si="14">IF(AND(J92,H92),1,0)</f>
        <v>1</v>
      </c>
      <c r="L92" s="9">
        <f t="shared" ref="L92:L94" si="15">IF(NOT(H92),1,0)</f>
        <v>0</v>
      </c>
      <c r="M92" s="9">
        <f t="shared" ref="M92:M94" si="16">IF(OR(I92,L92),1,0)</f>
        <v>0</v>
      </c>
      <c r="N92" s="12">
        <f t="shared" ref="N92:N94" si="17">IF(OR(M92,K92),1,0)</f>
        <v>1</v>
      </c>
      <c r="O92" s="12"/>
      <c r="P92" s="12">
        <f t="shared" ref="P92:P94" si="18">IF(1=N92,1,0)</f>
        <v>1</v>
      </c>
      <c r="Q92" s="12"/>
    </row>
    <row r="93" spans="1:17" x14ac:dyDescent="0.25">
      <c r="A93" s="4"/>
      <c r="B93" s="4" t="s">
        <v>73</v>
      </c>
      <c r="C93" s="4"/>
      <c r="D93" s="4"/>
      <c r="E93" s="4"/>
      <c r="G93" s="9">
        <v>1</v>
      </c>
      <c r="H93" s="9">
        <v>0</v>
      </c>
      <c r="I93" s="9">
        <f t="shared" si="12"/>
        <v>0</v>
      </c>
      <c r="J93" s="9">
        <f t="shared" si="13"/>
        <v>0</v>
      </c>
      <c r="K93" s="9">
        <f t="shared" si="14"/>
        <v>0</v>
      </c>
      <c r="L93" s="9">
        <f t="shared" si="15"/>
        <v>1</v>
      </c>
      <c r="M93" s="9">
        <f t="shared" si="16"/>
        <v>1</v>
      </c>
      <c r="N93" s="12">
        <f t="shared" si="17"/>
        <v>1</v>
      </c>
      <c r="O93" s="12"/>
      <c r="P93" s="12">
        <f t="shared" si="18"/>
        <v>1</v>
      </c>
      <c r="Q93" s="12"/>
    </row>
    <row r="94" spans="1:17" x14ac:dyDescent="0.25">
      <c r="A94" s="4" t="s">
        <v>23</v>
      </c>
      <c r="B94" s="4" t="s">
        <v>74</v>
      </c>
      <c r="C94" s="4"/>
      <c r="D94" s="4"/>
      <c r="E94" s="4"/>
      <c r="G94" s="9">
        <v>1</v>
      </c>
      <c r="H94" s="9">
        <v>1</v>
      </c>
      <c r="I94" s="9">
        <f t="shared" si="12"/>
        <v>1</v>
      </c>
      <c r="J94" s="9">
        <f t="shared" si="13"/>
        <v>0</v>
      </c>
      <c r="K94" s="9">
        <f t="shared" si="14"/>
        <v>0</v>
      </c>
      <c r="L94" s="9">
        <f t="shared" si="15"/>
        <v>0</v>
      </c>
      <c r="M94" s="9">
        <f t="shared" si="16"/>
        <v>1</v>
      </c>
      <c r="N94" s="12">
        <f t="shared" si="17"/>
        <v>1</v>
      </c>
      <c r="O94" s="12"/>
      <c r="P94" s="12">
        <f t="shared" si="18"/>
        <v>1</v>
      </c>
      <c r="Q94" s="12"/>
    </row>
    <row r="95" spans="1:17" x14ac:dyDescent="0.25">
      <c r="A95" s="4"/>
      <c r="B95" s="4" t="s">
        <v>75</v>
      </c>
      <c r="C95" s="4"/>
      <c r="D95" s="4" t="s">
        <v>21</v>
      </c>
      <c r="E95" s="4"/>
    </row>
    <row r="96" spans="1:17" x14ac:dyDescent="0.25">
      <c r="A96" s="4"/>
      <c r="B96" s="4" t="s">
        <v>76</v>
      </c>
      <c r="C96" s="4"/>
      <c r="D96" s="4"/>
      <c r="E96" s="4"/>
    </row>
    <row r="97" spans="1:5" x14ac:dyDescent="0.25">
      <c r="A97" s="4" t="s">
        <v>27</v>
      </c>
      <c r="B97" s="4" t="s">
        <v>77</v>
      </c>
      <c r="C97" s="4"/>
      <c r="D97" s="4"/>
      <c r="E97" s="4"/>
    </row>
    <row r="98" spans="1:5" x14ac:dyDescent="0.25">
      <c r="A98" s="4"/>
      <c r="B98" s="4" t="s">
        <v>78</v>
      </c>
      <c r="C98" s="4"/>
      <c r="D98" s="4"/>
      <c r="E98" s="4"/>
    </row>
    <row r="104" spans="1:5" x14ac:dyDescent="0.25">
      <c r="A104" t="s">
        <v>15</v>
      </c>
      <c r="B104" t="s">
        <v>84</v>
      </c>
    </row>
    <row r="105" spans="1:5" x14ac:dyDescent="0.25">
      <c r="B105" t="s">
        <v>85</v>
      </c>
    </row>
    <row r="107" spans="1:5" x14ac:dyDescent="0.25">
      <c r="A107" t="s">
        <v>18</v>
      </c>
      <c r="B107" t="s">
        <v>86</v>
      </c>
    </row>
    <row r="108" spans="1:5" x14ac:dyDescent="0.25">
      <c r="B108" t="s">
        <v>87</v>
      </c>
    </row>
    <row r="109" spans="1:5" x14ac:dyDescent="0.25">
      <c r="B109" t="s">
        <v>88</v>
      </c>
    </row>
    <row r="111" spans="1:5" x14ac:dyDescent="0.25">
      <c r="A111" t="s">
        <v>23</v>
      </c>
      <c r="B111" t="s">
        <v>89</v>
      </c>
    </row>
    <row r="112" spans="1:5" x14ac:dyDescent="0.25">
      <c r="B112" t="s">
        <v>90</v>
      </c>
    </row>
    <row r="114" spans="1:15" x14ac:dyDescent="0.25">
      <c r="A114" t="s">
        <v>27</v>
      </c>
      <c r="B114" t="s">
        <v>91</v>
      </c>
      <c r="E114" t="s">
        <v>92</v>
      </c>
    </row>
    <row r="115" spans="1:15" x14ac:dyDescent="0.25">
      <c r="B115" t="s">
        <v>93</v>
      </c>
    </row>
    <row r="117" spans="1:15" x14ac:dyDescent="0.25">
      <c r="A117" t="s">
        <v>35</v>
      </c>
      <c r="B117" t="s">
        <v>94</v>
      </c>
    </row>
    <row r="118" spans="1:15" x14ac:dyDescent="0.25">
      <c r="B118" t="s">
        <v>95</v>
      </c>
    </row>
    <row r="120" spans="1:15" x14ac:dyDescent="0.25">
      <c r="A120" t="s">
        <v>37</v>
      </c>
      <c r="B120" t="s">
        <v>68</v>
      </c>
    </row>
    <row r="121" spans="1:15" x14ac:dyDescent="0.25">
      <c r="B121" t="s">
        <v>96</v>
      </c>
    </row>
    <row r="124" spans="1:15" x14ac:dyDescent="0.25">
      <c r="I124" s="11" t="s">
        <v>1</v>
      </c>
      <c r="J124" s="11" t="s">
        <v>2</v>
      </c>
      <c r="K124" s="11" t="s">
        <v>12</v>
      </c>
      <c r="L124" s="11" t="s">
        <v>79</v>
      </c>
      <c r="M124" s="11" t="s">
        <v>97</v>
      </c>
      <c r="N124" s="11" t="s">
        <v>98</v>
      </c>
      <c r="O124" s="11" t="s">
        <v>99</v>
      </c>
    </row>
    <row r="125" spans="1:15" x14ac:dyDescent="0.25">
      <c r="I125" s="9">
        <v>0</v>
      </c>
      <c r="J125" s="9">
        <v>0</v>
      </c>
      <c r="K125" s="9">
        <f>IF(NOT(I125),1,0)</f>
        <v>1</v>
      </c>
      <c r="L125" s="9">
        <f>IF(AND(I125,J125),1,0)</f>
        <v>0</v>
      </c>
      <c r="M125">
        <f>IF(AND(L125,K125),1,0)</f>
        <v>0</v>
      </c>
      <c r="N125">
        <f>IF(OR(J125,J125),1,0)</f>
        <v>0</v>
      </c>
      <c r="O125">
        <f>IF(AND(M125,N125),1,0)</f>
        <v>0</v>
      </c>
    </row>
    <row r="126" spans="1:15" x14ac:dyDescent="0.25">
      <c r="A126" t="s">
        <v>15</v>
      </c>
      <c r="B126" t="s">
        <v>65</v>
      </c>
      <c r="I126" s="9">
        <v>0</v>
      </c>
      <c r="J126" s="9">
        <v>1</v>
      </c>
      <c r="K126" s="9">
        <f>IF(NOT(I126),1,0)</f>
        <v>1</v>
      </c>
      <c r="L126" s="9">
        <f>IF(AND(I126,J126),1,0)</f>
        <v>0</v>
      </c>
      <c r="M126">
        <f t="shared" ref="M126:M128" si="19">IF(AND(L126,K126),1,0)</f>
        <v>0</v>
      </c>
      <c r="N126">
        <f t="shared" ref="N126:N128" si="20">IF(OR(J126,J126),1,0)</f>
        <v>1</v>
      </c>
      <c r="O126">
        <f t="shared" ref="O126:O128" si="21">IF(AND(M126,N126),1,0)</f>
        <v>0</v>
      </c>
    </row>
    <row r="127" spans="1:15" x14ac:dyDescent="0.25">
      <c r="B127" t="s">
        <v>100</v>
      </c>
      <c r="I127" s="9">
        <v>1</v>
      </c>
      <c r="J127" s="9">
        <v>0</v>
      </c>
      <c r="K127" s="9">
        <f>IF(NOT(I127),1,0)</f>
        <v>0</v>
      </c>
      <c r="L127" s="9">
        <f>IF(AND(I127,J127),1,0)</f>
        <v>0</v>
      </c>
      <c r="M127">
        <f t="shared" si="19"/>
        <v>0</v>
      </c>
      <c r="N127">
        <f t="shared" si="20"/>
        <v>0</v>
      </c>
      <c r="O127">
        <f t="shared" si="21"/>
        <v>0</v>
      </c>
    </row>
    <row r="128" spans="1:15" x14ac:dyDescent="0.25">
      <c r="I128" s="9">
        <v>1</v>
      </c>
      <c r="J128" s="9">
        <v>1</v>
      </c>
      <c r="K128" s="9">
        <f>IF(NOT(I128),1,0)</f>
        <v>0</v>
      </c>
      <c r="L128" s="9">
        <f>IF(AND(I128,J128),1,0)</f>
        <v>1</v>
      </c>
      <c r="M128">
        <f t="shared" si="19"/>
        <v>0</v>
      </c>
      <c r="N128">
        <f t="shared" si="20"/>
        <v>1</v>
      </c>
      <c r="O128">
        <f t="shared" si="21"/>
        <v>0</v>
      </c>
    </row>
    <row r="129" spans="1:2" x14ac:dyDescent="0.25">
      <c r="A129" t="s">
        <v>18</v>
      </c>
      <c r="B129" t="s">
        <v>101</v>
      </c>
    </row>
    <row r="130" spans="1:2" x14ac:dyDescent="0.25">
      <c r="B130" t="s">
        <v>102</v>
      </c>
    </row>
    <row r="132" spans="1:2" x14ac:dyDescent="0.25">
      <c r="A132" t="s">
        <v>23</v>
      </c>
      <c r="B132" t="s">
        <v>103</v>
      </c>
    </row>
    <row r="133" spans="1:2" x14ac:dyDescent="0.25">
      <c r="B133" t="s">
        <v>104</v>
      </c>
    </row>
  </sheetData>
  <mergeCells count="12">
    <mergeCell ref="N92:O92"/>
    <mergeCell ref="P92:Q92"/>
    <mergeCell ref="N93:O93"/>
    <mergeCell ref="P93:Q93"/>
    <mergeCell ref="N94:O94"/>
    <mergeCell ref="P94:Q94"/>
    <mergeCell ref="B25:C25"/>
    <mergeCell ref="A28:B28"/>
    <mergeCell ref="N90:O90"/>
    <mergeCell ref="P90:Q90"/>
    <mergeCell ref="N91:O91"/>
    <mergeCell ref="P91:Q9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2020-04-06T10:54:25Z</dcterms:created>
  <dcterms:modified xsi:type="dcterms:W3CDTF">2020-04-15T06:26:44Z</dcterms:modified>
</cp:coreProperties>
</file>