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D2FB869-EABC-42EB-93E4-06805196C9A0}" xr6:coauthVersionLast="37" xr6:coauthVersionMax="37" xr10:uidLastSave="{00000000-0000-0000-0000-000000000000}"/>
  <bookViews>
    <workbookView xWindow="0" yWindow="0" windowWidth="20490" windowHeight="7545" activeTab="1" xr2:uid="{00000000-000D-0000-FFFF-FFFF00000000}"/>
  </bookViews>
  <sheets>
    <sheet name="Титульный лист" sheetId="1" r:id="rId1"/>
    <sheet name="Лист2" sheetId="2" r:id="rId2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2" l="1"/>
  <c r="E49" i="2" s="1"/>
  <c r="D50" i="2"/>
  <c r="E50" i="2" s="1"/>
  <c r="D51" i="2"/>
  <c r="E51" i="2" s="1"/>
  <c r="D48" i="2"/>
  <c r="E48" i="2" s="1"/>
  <c r="E32" i="2"/>
  <c r="F32" i="2" s="1"/>
  <c r="E33" i="2"/>
  <c r="F33" i="2" s="1"/>
  <c r="E31" i="2"/>
  <c r="F31" i="2" s="1"/>
  <c r="E28" i="2"/>
  <c r="F28" i="2" s="1"/>
  <c r="E29" i="2"/>
  <c r="F29" i="2" s="1"/>
  <c r="E27" i="2"/>
  <c r="F27" i="2" s="1"/>
  <c r="G27" i="2" s="1"/>
  <c r="H27" i="2" s="1"/>
  <c r="E30" i="2" l="1"/>
  <c r="G31" i="2"/>
  <c r="H31" i="2" s="1"/>
  <c r="M31" i="2" s="1"/>
  <c r="E34" i="2"/>
  <c r="J27" i="2"/>
  <c r="K27" i="2" s="1"/>
  <c r="M27" i="2" s="1"/>
  <c r="G29" i="2"/>
  <c r="H29" i="2" s="1"/>
  <c r="J29" i="2"/>
  <c r="K29" i="2" s="1"/>
  <c r="J28" i="2"/>
  <c r="K28" i="2" s="1"/>
  <c r="J31" i="2"/>
  <c r="K31" i="2" s="1"/>
  <c r="J32" i="2"/>
  <c r="K32" i="2" s="1"/>
  <c r="J33" i="2"/>
  <c r="K33" i="2" s="1"/>
  <c r="G28" i="2"/>
  <c r="H28" i="2" s="1"/>
  <c r="M28" i="2" s="1"/>
  <c r="G32" i="2"/>
  <c r="H32" i="2" s="1"/>
  <c r="M32" i="2" s="1"/>
  <c r="G33" i="2"/>
  <c r="H33" i="2" s="1"/>
  <c r="M33" i="2" s="1"/>
  <c r="J34" i="2" l="1"/>
  <c r="K34" i="2" s="1"/>
  <c r="F34" i="2"/>
  <c r="G34" i="2" s="1"/>
  <c r="H34" i="2" s="1"/>
  <c r="M34" i="2" s="1"/>
  <c r="M29" i="2"/>
  <c r="J30" i="2"/>
  <c r="K30" i="2" s="1"/>
  <c r="F30" i="2"/>
  <c r="G30" i="2" s="1"/>
  <c r="H30" i="2" s="1"/>
  <c r="M30" i="2" s="1"/>
</calcChain>
</file>

<file path=xl/sharedStrings.xml><?xml version="1.0" encoding="utf-8"?>
<sst xmlns="http://schemas.openxmlformats.org/spreadsheetml/2006/main" count="282" uniqueCount="66">
  <si>
    <t>Министерство образования и науки Кыргызской Республики</t>
  </si>
  <si>
    <t>Кыргызский государственный технический университет</t>
  </si>
  <si>
    <t>им.И.Раззакова</t>
  </si>
  <si>
    <t>Факультет информационных технологий</t>
  </si>
  <si>
    <t>Кафедра «Программное обеспечение компьютерных систем»</t>
  </si>
  <si>
    <t>Отчет</t>
  </si>
  <si>
    <t>Дисциплина: «Логика и теория алгоритмов»</t>
  </si>
  <si>
    <t>Лабораторная работа №9</t>
  </si>
  <si>
    <t>Тема: «Алгебра логики высказываний»</t>
  </si>
  <si>
    <t>Выполнилa: студентка группы ПИ(б)-2-19 Макеева Азиза</t>
  </si>
  <si>
    <t>Проверил: профессор Цой Ман-Су</t>
  </si>
  <si>
    <t>Бишкек – 2020</t>
  </si>
  <si>
    <t>Цель работы: Изучить правила применения логических операций над высказываниями.</t>
  </si>
  <si>
    <r>
      <rPr>
        <b/>
        <sz val="12"/>
        <color theme="1"/>
        <rFont val="Calibri"/>
        <family val="2"/>
        <charset val="204"/>
        <scheme val="minor"/>
      </rPr>
      <t>(A</t>
    </r>
    <r>
      <rPr>
        <b/>
        <sz val="12"/>
        <color theme="1"/>
        <rFont val="Calibri"/>
        <family val="2"/>
        <charset val="204"/>
      </rPr>
      <t>→B)↔</t>
    </r>
    <r>
      <rPr>
        <b/>
        <sz val="12"/>
        <color theme="1"/>
        <rFont val="Calibri"/>
        <family val="2"/>
        <charset val="204"/>
        <scheme val="minor"/>
      </rPr>
      <t>(Cv!B)</t>
    </r>
  </si>
  <si>
    <t xml:space="preserve">A-студент сидит на паре </t>
  </si>
  <si>
    <t>B-завтра экзамен</t>
  </si>
  <si>
    <t>С-осенью дождливая погода</t>
  </si>
  <si>
    <t>Задание 1.</t>
  </si>
  <si>
    <t>Задание 2</t>
  </si>
  <si>
    <r>
      <t>1.</t>
    </r>
    <r>
      <rPr>
        <b/>
        <sz val="11"/>
        <color theme="1"/>
        <rFont val="Calibri"/>
        <family val="2"/>
        <charset val="204"/>
        <scheme val="minor"/>
      </rPr>
      <t>Отличный год!</t>
    </r>
  </si>
  <si>
    <t>Это логическое высказывание, так как утверждение.</t>
  </si>
  <si>
    <r>
      <t>2.</t>
    </r>
    <r>
      <rPr>
        <b/>
        <sz val="11"/>
        <color theme="1"/>
        <rFont val="Calibri"/>
        <family val="2"/>
        <charset val="204"/>
        <scheme val="minor"/>
      </rPr>
      <t>4 простое число</t>
    </r>
    <r>
      <rPr>
        <sz val="11"/>
        <color theme="1"/>
        <rFont val="Calibri"/>
        <family val="2"/>
        <charset val="204"/>
        <scheme val="minor"/>
      </rPr>
      <t>.</t>
    </r>
  </si>
  <si>
    <t>Это логическое высказывание, мы можем судить оно ложно или правдиво.В данном случае ложь.</t>
  </si>
  <si>
    <t>Задание 3.</t>
  </si>
  <si>
    <t>Доказать эквивалентность</t>
  </si>
  <si>
    <t>⌐(Av⌐BvC)</t>
  </si>
  <si>
    <t>A&amp;⌐B&amp;C</t>
  </si>
  <si>
    <t>A</t>
  </si>
  <si>
    <t>B</t>
  </si>
  <si>
    <t>C</t>
  </si>
  <si>
    <t>!B</t>
  </si>
  <si>
    <t>Av!B</t>
  </si>
  <si>
    <t>Av!BvC</t>
  </si>
  <si>
    <t>⌐(Av!BvC)</t>
  </si>
  <si>
    <t>A&amp;!B</t>
  </si>
  <si>
    <t>A&amp;!B&amp;C</t>
  </si>
  <si>
    <r>
      <t>⌐(Av!BvC)</t>
    </r>
    <r>
      <rPr>
        <sz val="11"/>
        <color theme="1"/>
        <rFont val="Calibri"/>
        <family val="2"/>
        <charset val="204"/>
      </rPr>
      <t>~</t>
    </r>
    <r>
      <rPr>
        <sz val="11"/>
        <color theme="1"/>
        <rFont val="Calibri"/>
        <family val="2"/>
        <charset val="204"/>
        <scheme val="minor"/>
      </rPr>
      <t>A&amp;!B&amp;C</t>
    </r>
  </si>
  <si>
    <t>Не эквивалентны</t>
  </si>
  <si>
    <t>Задание4.</t>
  </si>
  <si>
    <t>Доказать, что следующие формулы являются тавтологиями:</t>
  </si>
  <si>
    <t>а)Используя ТИ</t>
  </si>
  <si>
    <t>б)Путем упрощения логической формулы</t>
  </si>
  <si>
    <t>p</t>
  </si>
  <si>
    <t>q</t>
  </si>
  <si>
    <t>p&amp;q</t>
  </si>
  <si>
    <r>
      <t>(p&amp;q)</t>
    </r>
    <r>
      <rPr>
        <sz val="11"/>
        <color theme="1"/>
        <rFont val="Calibri"/>
        <family val="2"/>
        <charset val="204"/>
      </rPr>
      <t>→p</t>
    </r>
  </si>
  <si>
    <t>(p&amp;q)→p</t>
  </si>
  <si>
    <t>а)</t>
  </si>
  <si>
    <t>б)</t>
  </si>
  <si>
    <t>(p&amp;q)→p заменяем на !(p&amp;q)vp</t>
  </si>
  <si>
    <t>по закону исключения импликации</t>
  </si>
  <si>
    <t xml:space="preserve">!(p&amp;q) заменяем на !p v !q </t>
  </si>
  <si>
    <t>по з.Де Моргана</t>
  </si>
  <si>
    <t>!p v !q vp</t>
  </si>
  <si>
    <t>!p v !q vp заменяем на 1v!q</t>
  </si>
  <si>
    <t>по з.исключенного третьего</t>
  </si>
  <si>
    <t>1v !q</t>
  </si>
  <si>
    <t xml:space="preserve"> 1v !q заменяем на 1 </t>
  </si>
  <si>
    <t>з.искл констант</t>
  </si>
  <si>
    <t>???</t>
  </si>
  <si>
    <t>Какая связка у лгической опреации эквиваленция?</t>
  </si>
  <si>
    <t>Исправление:</t>
  </si>
  <si>
    <r>
      <t xml:space="preserve">(Если студент сидит на паре то завтра экзамен) </t>
    </r>
    <r>
      <rPr>
        <sz val="11"/>
        <color rgb="FFFF0000"/>
        <rFont val="Calibri"/>
        <family val="2"/>
        <charset val="204"/>
        <scheme val="minor"/>
      </rPr>
      <t xml:space="preserve">или </t>
    </r>
    <r>
      <rPr>
        <sz val="11"/>
        <color theme="1"/>
        <rFont val="Calibri"/>
        <family val="2"/>
        <charset val="204"/>
        <scheme val="minor"/>
      </rPr>
      <t>(Осенью дождливая погода или экзамен не завтра)</t>
    </r>
  </si>
  <si>
    <t>исправление:</t>
  </si>
  <si>
    <t>(Если студент сидит на паре то завтра экзамен) тогда и только тогда(Осенью дождливая погода или экзамен не завтра)</t>
  </si>
  <si>
    <t>Это не логическое высказывание, это восклицание.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</si>
</sst>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9" fillId="6" borderId="0" xfId="0" applyFont="1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42</xdr:row>
      <xdr:rowOff>95250</xdr:rowOff>
    </xdr:from>
    <xdr:to>
      <xdr:col>3</xdr:col>
      <xdr:colOff>422760</xdr:colOff>
      <xdr:row>44</xdr:row>
      <xdr:rowOff>114300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9CE6DA2-64E0-4714-AC06-498C8FC4C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" y="8124825"/>
          <a:ext cx="1584811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37"/>
  <sheetViews>
    <sheetView topLeftCell="A19" workbookViewId="0">
      <selection activeCell="D14" sqref="D14"/>
    </sheetView>
  </sheetViews>
  <sheetFormatPr defaultRowHeight="15" x14ac:dyDescent="0.25"/>
  <sheetData>
    <row r="3" spans="2:2" ht="18.75" x14ac:dyDescent="0.25">
      <c r="B3" s="1" t="s">
        <v>0</v>
      </c>
    </row>
    <row r="4" spans="2:2" ht="18.75" x14ac:dyDescent="0.25">
      <c r="B4" s="1" t="s">
        <v>1</v>
      </c>
    </row>
    <row r="5" spans="2:2" ht="18.75" x14ac:dyDescent="0.25">
      <c r="B5" s="1" t="s">
        <v>2</v>
      </c>
    </row>
    <row r="6" spans="2:2" ht="18.75" x14ac:dyDescent="0.25">
      <c r="B6" s="1"/>
    </row>
    <row r="7" spans="2:2" ht="18.75" x14ac:dyDescent="0.25">
      <c r="B7" s="1" t="s">
        <v>3</v>
      </c>
    </row>
    <row r="8" spans="2:2" ht="18.75" x14ac:dyDescent="0.25">
      <c r="B8" s="1" t="s">
        <v>4</v>
      </c>
    </row>
    <row r="9" spans="2:2" ht="103.5" x14ac:dyDescent="0.25">
      <c r="B9" s="2" t="s">
        <v>5</v>
      </c>
    </row>
    <row r="10" spans="2:2" ht="18.75" x14ac:dyDescent="0.25">
      <c r="B10" s="1" t="s">
        <v>6</v>
      </c>
    </row>
    <row r="11" spans="2:2" ht="18.75" x14ac:dyDescent="0.25">
      <c r="B11" s="1" t="s">
        <v>7</v>
      </c>
    </row>
    <row r="12" spans="2:2" ht="18.75" x14ac:dyDescent="0.25">
      <c r="B12" s="1" t="s">
        <v>8</v>
      </c>
    </row>
    <row r="13" spans="2:2" ht="20.25" x14ac:dyDescent="0.25">
      <c r="B13" s="3"/>
    </row>
    <row r="14" spans="2:2" ht="20.25" x14ac:dyDescent="0.25">
      <c r="B14" s="3"/>
    </row>
    <row r="15" spans="2:2" ht="20.25" x14ac:dyDescent="0.25">
      <c r="B15" s="3"/>
    </row>
    <row r="16" spans="2:2" ht="20.25" x14ac:dyDescent="0.25">
      <c r="B16" s="3"/>
    </row>
    <row r="17" spans="2:2" ht="18.75" x14ac:dyDescent="0.25">
      <c r="B17" s="1"/>
    </row>
    <row r="18" spans="2:2" ht="18.75" x14ac:dyDescent="0.25">
      <c r="B18" s="1"/>
    </row>
    <row r="19" spans="2:2" ht="18.75" x14ac:dyDescent="0.25">
      <c r="B19" s="1"/>
    </row>
    <row r="20" spans="2:2" ht="18.75" x14ac:dyDescent="0.25">
      <c r="B20" s="1"/>
    </row>
    <row r="21" spans="2:2" ht="18.75" x14ac:dyDescent="0.25">
      <c r="B21" s="1"/>
    </row>
    <row r="22" spans="2:2" ht="18.75" x14ac:dyDescent="0.25">
      <c r="B22" s="1"/>
    </row>
    <row r="23" spans="2:2" ht="18.75" x14ac:dyDescent="0.25">
      <c r="B23" s="1" t="s">
        <v>9</v>
      </c>
    </row>
    <row r="24" spans="2:2" ht="18.75" x14ac:dyDescent="0.25">
      <c r="B24" s="1" t="s">
        <v>10</v>
      </c>
    </row>
    <row r="25" spans="2:2" ht="18.75" x14ac:dyDescent="0.25">
      <c r="B25" s="1"/>
    </row>
    <row r="26" spans="2:2" ht="18.75" x14ac:dyDescent="0.25">
      <c r="B26" s="1"/>
    </row>
    <row r="27" spans="2:2" ht="18.75" x14ac:dyDescent="0.25">
      <c r="B27" s="1"/>
    </row>
    <row r="28" spans="2:2" ht="18.75" x14ac:dyDescent="0.25">
      <c r="B28" s="1"/>
    </row>
    <row r="29" spans="2:2" ht="18.75" x14ac:dyDescent="0.25">
      <c r="B29" s="1"/>
    </row>
    <row r="30" spans="2:2" ht="18.75" x14ac:dyDescent="0.25">
      <c r="B30" s="1"/>
    </row>
    <row r="31" spans="2:2" ht="18.75" x14ac:dyDescent="0.25">
      <c r="B31" s="1"/>
    </row>
    <row r="32" spans="2:2" ht="18.75" x14ac:dyDescent="0.25">
      <c r="B32" s="1"/>
    </row>
    <row r="33" spans="2:2" ht="18.75" x14ac:dyDescent="0.25">
      <c r="B33" s="1"/>
    </row>
    <row r="34" spans="2:2" ht="18.75" x14ac:dyDescent="0.25">
      <c r="B34" s="1"/>
    </row>
    <row r="35" spans="2:2" ht="18.75" x14ac:dyDescent="0.25">
      <c r="B35" s="1" t="s">
        <v>11</v>
      </c>
    </row>
    <row r="36" spans="2:2" x14ac:dyDescent="0.25">
      <c r="B36" s="4"/>
    </row>
    <row r="37" spans="2:2" x14ac:dyDescent="0.25">
      <c r="B3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N64"/>
  <sheetViews>
    <sheetView tabSelected="1" topLeftCell="A7" workbookViewId="0">
      <selection activeCell="I19" sqref="I19"/>
    </sheetView>
  </sheetViews>
  <sheetFormatPr defaultRowHeight="15" x14ac:dyDescent="0.25"/>
  <sheetData>
    <row r="2" spans="2:14" x14ac:dyDescent="0.25">
      <c r="B2" t="s">
        <v>12</v>
      </c>
    </row>
    <row r="4" spans="2:14" x14ac:dyDescent="0.25">
      <c r="B4" t="s">
        <v>17</v>
      </c>
    </row>
    <row r="6" spans="2:14" ht="15.75" x14ac:dyDescent="0.25">
      <c r="B6" s="5" t="s">
        <v>13</v>
      </c>
    </row>
    <row r="8" spans="2:14" x14ac:dyDescent="0.25">
      <c r="B8" t="s">
        <v>14</v>
      </c>
    </row>
    <row r="9" spans="2:14" x14ac:dyDescent="0.25">
      <c r="B9" t="s">
        <v>15</v>
      </c>
    </row>
    <row r="10" spans="2:14" x14ac:dyDescent="0.25">
      <c r="B10" t="s">
        <v>16</v>
      </c>
    </row>
    <row r="11" spans="2:14" x14ac:dyDescent="0.25">
      <c r="G11" s="10" t="s">
        <v>60</v>
      </c>
      <c r="H11" s="10"/>
      <c r="I11" s="10"/>
      <c r="J11" s="10"/>
      <c r="K11" s="10"/>
      <c r="L11" s="10"/>
      <c r="N11" s="12" t="s">
        <v>61</v>
      </c>
    </row>
    <row r="12" spans="2:14" x14ac:dyDescent="0.25">
      <c r="B12" t="s">
        <v>62</v>
      </c>
      <c r="N12" t="s">
        <v>64</v>
      </c>
    </row>
    <row r="14" spans="2:14" x14ac:dyDescent="0.25">
      <c r="B14" t="s">
        <v>18</v>
      </c>
    </row>
    <row r="15" spans="2:14" x14ac:dyDescent="0.25">
      <c r="L15" s="11" t="s">
        <v>63</v>
      </c>
    </row>
    <row r="16" spans="2:14" x14ac:dyDescent="0.25">
      <c r="B16" t="s">
        <v>19</v>
      </c>
      <c r="D16" s="10" t="s">
        <v>20</v>
      </c>
      <c r="E16" s="10"/>
      <c r="F16" s="10"/>
      <c r="G16" s="10"/>
      <c r="H16" s="10"/>
      <c r="I16" s="10"/>
      <c r="J16" s="10" t="s">
        <v>59</v>
      </c>
      <c r="L16" t="s">
        <v>65</v>
      </c>
    </row>
    <row r="18" spans="2:13" x14ac:dyDescent="0.25">
      <c r="B18" t="s">
        <v>21</v>
      </c>
      <c r="D18" t="s">
        <v>22</v>
      </c>
    </row>
    <row r="20" spans="2:13" x14ac:dyDescent="0.25">
      <c r="B20" t="s">
        <v>23</v>
      </c>
    </row>
    <row r="22" spans="2:13" x14ac:dyDescent="0.25">
      <c r="B22" t="s">
        <v>24</v>
      </c>
    </row>
    <row r="23" spans="2:13" ht="15.75" x14ac:dyDescent="0.25">
      <c r="B23" s="6" t="s">
        <v>25</v>
      </c>
    </row>
    <row r="24" spans="2:13" ht="15.75" x14ac:dyDescent="0.25">
      <c r="B24" s="6" t="s">
        <v>26</v>
      </c>
    </row>
    <row r="26" spans="2:13" x14ac:dyDescent="0.25">
      <c r="B26" s="7" t="s">
        <v>27</v>
      </c>
      <c r="C26" s="7" t="s">
        <v>28</v>
      </c>
      <c r="D26" s="7" t="s">
        <v>29</v>
      </c>
      <c r="E26" s="7" t="s">
        <v>30</v>
      </c>
      <c r="F26" s="7" t="s">
        <v>31</v>
      </c>
      <c r="G26" s="7" t="s">
        <v>32</v>
      </c>
      <c r="H26" s="7" t="s">
        <v>33</v>
      </c>
      <c r="J26" s="7" t="s">
        <v>34</v>
      </c>
      <c r="K26" s="7" t="s">
        <v>35</v>
      </c>
      <c r="M26" s="7" t="s">
        <v>36</v>
      </c>
    </row>
    <row r="27" spans="2:13" x14ac:dyDescent="0.25">
      <c r="B27">
        <v>0</v>
      </c>
      <c r="C27">
        <v>0</v>
      </c>
      <c r="D27">
        <v>0</v>
      </c>
      <c r="E27">
        <f>IF(NOT(C27),1,0)</f>
        <v>1</v>
      </c>
      <c r="F27">
        <f>IF(OR(B27,E27),1,0)</f>
        <v>1</v>
      </c>
      <c r="G27">
        <f>IF(OR(F27,D27),1,0)</f>
        <v>1</v>
      </c>
      <c r="H27" s="8">
        <f>IF(NOT(G27),1,0)</f>
        <v>0</v>
      </c>
      <c r="J27">
        <f>IF(AND(B27,E27),1,0)</f>
        <v>0</v>
      </c>
      <c r="K27" s="8">
        <f>IF(AND(J27,D27),1,0)</f>
        <v>0</v>
      </c>
      <c r="M27" s="9">
        <f>IF(H27=K27,1,0)</f>
        <v>1</v>
      </c>
    </row>
    <row r="28" spans="2:13" x14ac:dyDescent="0.25">
      <c r="B28">
        <v>0</v>
      </c>
      <c r="C28">
        <v>0</v>
      </c>
      <c r="D28">
        <v>1</v>
      </c>
      <c r="E28">
        <f>IF(NOT(C28),1,0)</f>
        <v>1</v>
      </c>
      <c r="F28">
        <f t="shared" ref="F28:F34" si="0">IF(OR(B28,E28),1,0)</f>
        <v>1</v>
      </c>
      <c r="G28">
        <f t="shared" ref="G28:G34" si="1">IF(OR(F28,D28),1,0)</f>
        <v>1</v>
      </c>
      <c r="H28" s="8">
        <f t="shared" ref="H28:H34" si="2">IF(NOT(G28),1,0)</f>
        <v>0</v>
      </c>
      <c r="J28">
        <f t="shared" ref="J28:J34" si="3">IF(AND(B28,E28),1,0)</f>
        <v>0</v>
      </c>
      <c r="K28" s="8">
        <f t="shared" ref="K28:K34" si="4">IF(AND(J28,D28),1,0)</f>
        <v>0</v>
      </c>
      <c r="M28" s="9">
        <f t="shared" ref="M28:M34" si="5">IF(H28=K28,1,0)</f>
        <v>1</v>
      </c>
    </row>
    <row r="29" spans="2:13" x14ac:dyDescent="0.25">
      <c r="B29">
        <v>0</v>
      </c>
      <c r="C29">
        <v>1</v>
      </c>
      <c r="D29">
        <v>0</v>
      </c>
      <c r="E29">
        <f>IF(NOT(C29),1,0)</f>
        <v>0</v>
      </c>
      <c r="F29">
        <f t="shared" si="0"/>
        <v>0</v>
      </c>
      <c r="G29">
        <f t="shared" si="1"/>
        <v>0</v>
      </c>
      <c r="H29" s="8">
        <f t="shared" si="2"/>
        <v>1</v>
      </c>
      <c r="J29">
        <f t="shared" si="3"/>
        <v>0</v>
      </c>
      <c r="K29" s="8">
        <f t="shared" si="4"/>
        <v>0</v>
      </c>
      <c r="M29" s="9">
        <f t="shared" si="5"/>
        <v>0</v>
      </c>
    </row>
    <row r="30" spans="2:13" x14ac:dyDescent="0.25">
      <c r="B30">
        <v>0</v>
      </c>
      <c r="C30">
        <v>1</v>
      </c>
      <c r="D30">
        <v>1</v>
      </c>
      <c r="E30">
        <f t="shared" ref="E30:E34" si="6">IF(NOT(C30),1,0)</f>
        <v>0</v>
      </c>
      <c r="F30">
        <f t="shared" si="0"/>
        <v>0</v>
      </c>
      <c r="G30">
        <f t="shared" si="1"/>
        <v>1</v>
      </c>
      <c r="H30" s="8">
        <f t="shared" si="2"/>
        <v>0</v>
      </c>
      <c r="J30">
        <f t="shared" si="3"/>
        <v>0</v>
      </c>
      <c r="K30" s="8">
        <f t="shared" si="4"/>
        <v>0</v>
      </c>
      <c r="M30" s="9">
        <f t="shared" si="5"/>
        <v>1</v>
      </c>
    </row>
    <row r="31" spans="2:13" x14ac:dyDescent="0.25">
      <c r="B31">
        <v>1</v>
      </c>
      <c r="C31">
        <v>0</v>
      </c>
      <c r="D31">
        <v>0</v>
      </c>
      <c r="E31">
        <f>IF(NOT(C31),1,0)</f>
        <v>1</v>
      </c>
      <c r="F31">
        <f t="shared" si="0"/>
        <v>1</v>
      </c>
      <c r="G31">
        <f t="shared" si="1"/>
        <v>1</v>
      </c>
      <c r="H31" s="8">
        <f t="shared" si="2"/>
        <v>0</v>
      </c>
      <c r="J31">
        <f t="shared" si="3"/>
        <v>1</v>
      </c>
      <c r="K31" s="8">
        <f t="shared" si="4"/>
        <v>0</v>
      </c>
      <c r="M31" s="9">
        <f t="shared" si="5"/>
        <v>1</v>
      </c>
    </row>
    <row r="32" spans="2:13" x14ac:dyDescent="0.25">
      <c r="B32">
        <v>1</v>
      </c>
      <c r="C32">
        <v>0</v>
      </c>
      <c r="D32">
        <v>1</v>
      </c>
      <c r="E32">
        <f>IF(NOT(C32),1,0)</f>
        <v>1</v>
      </c>
      <c r="F32">
        <f t="shared" si="0"/>
        <v>1</v>
      </c>
      <c r="G32">
        <f t="shared" si="1"/>
        <v>1</v>
      </c>
      <c r="H32" s="8">
        <f t="shared" si="2"/>
        <v>0</v>
      </c>
      <c r="J32">
        <f t="shared" si="3"/>
        <v>1</v>
      </c>
      <c r="K32" s="8">
        <f t="shared" si="4"/>
        <v>1</v>
      </c>
      <c r="M32" s="9">
        <f t="shared" si="5"/>
        <v>0</v>
      </c>
    </row>
    <row r="33" spans="1:13" x14ac:dyDescent="0.25">
      <c r="B33">
        <v>1</v>
      </c>
      <c r="C33">
        <v>1</v>
      </c>
      <c r="D33">
        <v>0</v>
      </c>
      <c r="E33">
        <f>IF(NOT(C33),1,0)</f>
        <v>0</v>
      </c>
      <c r="F33">
        <f t="shared" si="0"/>
        <v>1</v>
      </c>
      <c r="G33">
        <f t="shared" si="1"/>
        <v>1</v>
      </c>
      <c r="H33" s="8">
        <f t="shared" si="2"/>
        <v>0</v>
      </c>
      <c r="J33">
        <f t="shared" si="3"/>
        <v>0</v>
      </c>
      <c r="K33" s="8">
        <f t="shared" si="4"/>
        <v>0</v>
      </c>
      <c r="M33" s="9">
        <f t="shared" si="5"/>
        <v>1</v>
      </c>
    </row>
    <row r="34" spans="1:13" x14ac:dyDescent="0.25">
      <c r="B34">
        <v>1</v>
      </c>
      <c r="C34">
        <v>1</v>
      </c>
      <c r="D34">
        <v>1</v>
      </c>
      <c r="E34">
        <f t="shared" si="6"/>
        <v>0</v>
      </c>
      <c r="F34">
        <f t="shared" si="0"/>
        <v>1</v>
      </c>
      <c r="G34">
        <f t="shared" si="1"/>
        <v>1</v>
      </c>
      <c r="H34" s="8">
        <f t="shared" si="2"/>
        <v>0</v>
      </c>
      <c r="J34">
        <f t="shared" si="3"/>
        <v>0</v>
      </c>
      <c r="K34" s="8">
        <f t="shared" si="4"/>
        <v>0</v>
      </c>
      <c r="M34" s="9">
        <f t="shared" si="5"/>
        <v>1</v>
      </c>
    </row>
    <row r="36" spans="1:13" x14ac:dyDescent="0.25">
      <c r="B36" t="s">
        <v>37</v>
      </c>
    </row>
    <row r="38" spans="1:13" x14ac:dyDescent="0.25">
      <c r="B38" t="s">
        <v>38</v>
      </c>
    </row>
    <row r="40" spans="1:13" x14ac:dyDescent="0.25">
      <c r="B40" t="s">
        <v>39</v>
      </c>
    </row>
    <row r="41" spans="1:13" x14ac:dyDescent="0.25">
      <c r="B41" t="s">
        <v>40</v>
      </c>
    </row>
    <row r="42" spans="1:13" x14ac:dyDescent="0.25">
      <c r="B42" t="s">
        <v>41</v>
      </c>
    </row>
    <row r="47" spans="1:13" x14ac:dyDescent="0.25">
      <c r="A47" t="s">
        <v>47</v>
      </c>
      <c r="B47" s="7" t="s">
        <v>42</v>
      </c>
      <c r="C47" s="7" t="s">
        <v>43</v>
      </c>
      <c r="D47" s="7" t="s">
        <v>44</v>
      </c>
      <c r="E47" s="7" t="s">
        <v>45</v>
      </c>
    </row>
    <row r="48" spans="1:13" x14ac:dyDescent="0.25">
      <c r="B48">
        <v>0</v>
      </c>
      <c r="C48">
        <v>0</v>
      </c>
      <c r="D48">
        <f>IF(AND(B48,C48),1,0)</f>
        <v>0</v>
      </c>
      <c r="E48">
        <f>IF(AND(D48,NOT(B48)),0,1)</f>
        <v>1</v>
      </c>
    </row>
    <row r="49" spans="1:6" x14ac:dyDescent="0.25">
      <c r="B49">
        <v>0</v>
      </c>
      <c r="C49">
        <v>1</v>
      </c>
      <c r="D49">
        <f t="shared" ref="D49:D51" si="7">IF(AND(B49,C49),1,0)</f>
        <v>0</v>
      </c>
      <c r="E49">
        <f t="shared" ref="E49:E51" si="8">IF(AND(D49,NOT(B49)),0,1)</f>
        <v>1</v>
      </c>
    </row>
    <row r="50" spans="1:6" x14ac:dyDescent="0.25">
      <c r="B50">
        <v>1</v>
      </c>
      <c r="C50">
        <v>0</v>
      </c>
      <c r="D50">
        <f t="shared" si="7"/>
        <v>0</v>
      </c>
      <c r="E50">
        <f t="shared" si="8"/>
        <v>1</v>
      </c>
    </row>
    <row r="51" spans="1:6" x14ac:dyDescent="0.25">
      <c r="B51">
        <v>1</v>
      </c>
      <c r="C51">
        <v>1</v>
      </c>
      <c r="D51">
        <f t="shared" si="7"/>
        <v>1</v>
      </c>
      <c r="E51">
        <f t="shared" si="8"/>
        <v>1</v>
      </c>
    </row>
    <row r="53" spans="1:6" ht="15.75" x14ac:dyDescent="0.25">
      <c r="A53" t="s">
        <v>48</v>
      </c>
      <c r="B53" s="5" t="s">
        <v>46</v>
      </c>
    </row>
    <row r="55" spans="1:6" x14ac:dyDescent="0.25">
      <c r="B55" t="s">
        <v>49</v>
      </c>
      <c r="F55" t="s">
        <v>50</v>
      </c>
    </row>
    <row r="57" spans="1:6" x14ac:dyDescent="0.25">
      <c r="B57" t="s">
        <v>51</v>
      </c>
      <c r="F57" t="s">
        <v>52</v>
      </c>
    </row>
    <row r="58" spans="1:6" x14ac:dyDescent="0.25">
      <c r="B58" t="s">
        <v>53</v>
      </c>
    </row>
    <row r="60" spans="1:6" x14ac:dyDescent="0.25">
      <c r="B60" t="s">
        <v>54</v>
      </c>
      <c r="F60" t="s">
        <v>55</v>
      </c>
    </row>
    <row r="61" spans="1:6" x14ac:dyDescent="0.25">
      <c r="B61" t="s">
        <v>56</v>
      </c>
    </row>
    <row r="63" spans="1:6" x14ac:dyDescent="0.25">
      <c r="B63" t="s">
        <v>57</v>
      </c>
      <c r="F63" t="s">
        <v>58</v>
      </c>
    </row>
    <row r="64" spans="1:6" x14ac:dyDescent="0.25">
      <c r="B64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2020-04-15T06:35:20Z</dcterms:created>
  <dcterms:modified xsi:type="dcterms:W3CDTF">2020-04-29T04:45:45Z</dcterms:modified>
</cp:coreProperties>
</file>