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урдин\Desktop\АиСД\9\"/>
    </mc:Choice>
  </mc:AlternateContent>
  <bookViews>
    <workbookView xWindow="0" yWindow="0" windowWidth="13770" windowHeight="6120"/>
  </bookViews>
  <sheets>
    <sheet name="Массив" sheetId="1" r:id="rId1"/>
    <sheet name="Односвязный список" sheetId="2" r:id="rId2"/>
    <sheet name="Двухсвязный список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J27" i="2"/>
  <c r="E27" i="2"/>
  <c r="F58" i="1" l="1"/>
  <c r="G58" i="1"/>
  <c r="H58" i="1"/>
  <c r="I58" i="1"/>
  <c r="J58" i="1"/>
  <c r="E58" i="1"/>
  <c r="F36" i="1"/>
  <c r="G36" i="1"/>
  <c r="H36" i="1"/>
  <c r="I36" i="1"/>
  <c r="J36" i="1"/>
  <c r="E36" i="1"/>
  <c r="J14" i="1"/>
  <c r="I14" i="1"/>
  <c r="H14" i="1"/>
  <c r="G14" i="1"/>
  <c r="E14" i="1"/>
  <c r="F14" i="1"/>
</calcChain>
</file>

<file path=xl/sharedStrings.xml><?xml version="1.0" encoding="utf-8"?>
<sst xmlns="http://schemas.openxmlformats.org/spreadsheetml/2006/main" count="103" uniqueCount="17">
  <si>
    <t>Метод сортировки</t>
  </si>
  <si>
    <t>N</t>
  </si>
  <si>
    <t>Выбором</t>
  </si>
  <si>
    <t>Время</t>
  </si>
  <si>
    <t>Кол-во сравнений</t>
  </si>
  <si>
    <t>Кол-во перестановок</t>
  </si>
  <si>
    <t>Вставками</t>
  </si>
  <si>
    <t>Обменом</t>
  </si>
  <si>
    <t>Шейкерная</t>
  </si>
  <si>
    <t>Лучший случай для массива</t>
  </si>
  <si>
    <t>Худший случай для массива</t>
  </si>
  <si>
    <t>q</t>
  </si>
  <si>
    <t>Средний случай для массива</t>
  </si>
  <si>
    <t>Обмен</t>
  </si>
  <si>
    <t>Средний случай для односвязного списка</t>
  </si>
  <si>
    <t>Худший случай для односвязного списка</t>
  </si>
  <si>
    <t>Лучший случай для односвязного списка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</si>
</sst>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Лучший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Массив!$E$7:$J$7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0.17399999999999999</c:v>
                </c:pt>
                <c:pt idx="5">
                  <c:v>15.24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Массив!$E$10:$J$10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Массив!$E$13:$J$13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0.34499999999999997</c:v>
                </c:pt>
                <c:pt idx="5">
                  <c:v>34.975999999999999</c:v>
                </c:pt>
              </c:numCache>
            </c:numRef>
          </c:val>
        </c:ser>
        <c:ser>
          <c:idx val="3"/>
          <c:order val="3"/>
          <c:tx>
            <c:v>Шейкерная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Массив!$E$16:$J$16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0.25700000000000001</c:v>
                </c:pt>
                <c:pt idx="5">
                  <c:v>18.916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38928"/>
        <c:axId val="-1259741104"/>
      </c:barChart>
      <c:catAx>
        <c:axId val="-12597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1104"/>
        <c:crosses val="autoZero"/>
        <c:auto val="1"/>
        <c:lblAlgn val="ctr"/>
        <c:lblOffset val="100"/>
        <c:noMultiLvlLbl val="0"/>
      </c:catAx>
      <c:valAx>
        <c:axId val="-1259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3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Худший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Массив!$E$29:$J$29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0.24399999999999999</c:v>
                </c:pt>
                <c:pt idx="5">
                  <c:v>18.082000000000001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Массив!$E$32:$J$32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0.251</c:v>
                </c:pt>
                <c:pt idx="5">
                  <c:v>31.783000000000001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Массив!$E$35:$J$35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7.6999999999999999E-2</c:v>
                </c:pt>
                <c:pt idx="4">
                  <c:v>5.9119999999999999</c:v>
                </c:pt>
                <c:pt idx="5">
                  <c:v>697.94299999999998</c:v>
                </c:pt>
              </c:numCache>
            </c:numRef>
          </c:val>
        </c:ser>
        <c:ser>
          <c:idx val="3"/>
          <c:order val="3"/>
          <c:tx>
            <c:v>Шейкерная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Массив!$E$38:$J$38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5.7000000000000002E-2</c:v>
                </c:pt>
                <c:pt idx="4">
                  <c:v>5.32</c:v>
                </c:pt>
                <c:pt idx="5">
                  <c:v>601.245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40016"/>
        <c:axId val="-1259740560"/>
      </c:barChart>
      <c:catAx>
        <c:axId val="-12597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0560"/>
        <c:crosses val="autoZero"/>
        <c:auto val="1"/>
        <c:lblAlgn val="ctr"/>
        <c:lblOffset val="100"/>
        <c:noMultiLvlLbl val="0"/>
      </c:catAx>
      <c:valAx>
        <c:axId val="-12597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Массив!$E$51:$J$51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0.13400000000000001</c:v>
                </c:pt>
                <c:pt idx="5">
                  <c:v>14.863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Массив!$E$54:$J$54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7.5999999999999998E-2</c:v>
                </c:pt>
                <c:pt idx="5">
                  <c:v>29.018999999999998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Массив!$E$57:$J$57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3.0670000000000002</c:v>
                </c:pt>
                <c:pt idx="5">
                  <c:v>343.57100000000003</c:v>
                </c:pt>
              </c:numCache>
            </c:numRef>
          </c:val>
        </c:ser>
        <c:ser>
          <c:idx val="3"/>
          <c:order val="3"/>
          <c:tx>
            <c:v>Шейкерная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Массив!$E$60:$J$60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2.5999999999999999E-2</c:v>
                </c:pt>
                <c:pt idx="4">
                  <c:v>2.996</c:v>
                </c:pt>
                <c:pt idx="5">
                  <c:v>399.012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47088"/>
        <c:axId val="-1259746544"/>
      </c:barChart>
      <c:catAx>
        <c:axId val="-12597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6544"/>
        <c:crosses val="autoZero"/>
        <c:auto val="1"/>
        <c:lblAlgn val="ctr"/>
        <c:lblOffset val="100"/>
        <c:noMultiLvlLbl val="0"/>
      </c:catAx>
      <c:valAx>
        <c:axId val="-12597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Лучший случай для односвязного списка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список'!$E$6:$J$6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0.315</c:v>
                </c:pt>
                <c:pt idx="5">
                  <c:v>175.59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список'!$E$9:$J$9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0.33400000000000002</c:v>
                </c:pt>
                <c:pt idx="5">
                  <c:v>200.654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список'!$E$12:$J$12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0.71599999999999997</c:v>
                </c:pt>
                <c:pt idx="5">
                  <c:v>392.11599999999999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42736"/>
        <c:axId val="-1259737840"/>
      </c:barChart>
      <c:catAx>
        <c:axId val="-12597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37840"/>
        <c:crosses val="autoZero"/>
        <c:auto val="1"/>
        <c:lblAlgn val="ctr"/>
        <c:lblOffset val="100"/>
        <c:noMultiLvlLbl val="0"/>
      </c:catAx>
      <c:valAx>
        <c:axId val="-12597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Худший случай для односвязного списка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список'!$E$26:$J$26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0.40200000000000002</c:v>
                </c:pt>
                <c:pt idx="5">
                  <c:v>199.12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список'!$E$29:$J$29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1.7000000000000001E-2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список'!$E$32:$J$32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6.5000000000000002E-2</c:v>
                </c:pt>
                <c:pt idx="4">
                  <c:v>9.157</c:v>
                </c:pt>
                <c:pt idx="5">
                  <c:v>2318.9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36752"/>
        <c:axId val="-1259735120"/>
      </c:barChart>
      <c:catAx>
        <c:axId val="-12597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35120"/>
        <c:crosses val="autoZero"/>
        <c:auto val="1"/>
        <c:lblAlgn val="ctr"/>
        <c:lblOffset val="100"/>
        <c:noMultiLvlLbl val="0"/>
      </c:catAx>
      <c:valAx>
        <c:axId val="-1259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3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Средний случай для односвязного списка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Выбором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список'!$E$46:$J$46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0.441</c:v>
                </c:pt>
                <c:pt idx="5">
                  <c:v>602.476</c:v>
                </c:pt>
              </c:numCache>
            </c:numRef>
          </c:val>
        </c:ser>
        <c:ser>
          <c:idx val="1"/>
          <c:order val="1"/>
          <c:tx>
            <c:v>Вставками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список'!$E$49:$J$49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0.183</c:v>
                </c:pt>
                <c:pt idx="5">
                  <c:v>344.74299999999999</c:v>
                </c:pt>
              </c:numCache>
            </c:numRef>
          </c:val>
        </c:ser>
        <c:ser>
          <c:idx val="2"/>
          <c:order val="2"/>
          <c:tx>
            <c:v>Обменом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Массив!$E$5:$J$6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f>'Односвязный список'!$E$52:$J$52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2.9000000000000001E-2</c:v>
                </c:pt>
                <c:pt idx="4">
                  <c:v>3.9129999999999998</c:v>
                </c:pt>
                <c:pt idx="5">
                  <c:v>870.40599999999995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9736208"/>
        <c:axId val="-1259748176"/>
      </c:barChart>
      <c:catAx>
        <c:axId val="-12597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48176"/>
        <c:crosses val="autoZero"/>
        <c:auto val="1"/>
        <c:lblAlgn val="ctr"/>
        <c:lblOffset val="100"/>
        <c:noMultiLvlLbl val="0"/>
      </c:catAx>
      <c:valAx>
        <c:axId val="-125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97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847721</xdr:colOff>
      <xdr:row>0</xdr:row>
      <xdr:rowOff>9526</xdr:rowOff>
    </xdr:from>
    <xdr:to>
      <xdr:col>26</xdr:col>
      <xdr:colOff>0</xdr:colOff>
      <xdr:row>18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22</xdr:row>
      <xdr:rowOff>57150</xdr:rowOff>
    </xdr:from>
    <xdr:to>
      <xdr:col>25</xdr:col>
      <xdr:colOff>600075</xdr:colOff>
      <xdr:row>40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44</xdr:row>
      <xdr:rowOff>57150</xdr:rowOff>
    </xdr:from>
    <xdr:to>
      <xdr:col>26</xdr:col>
      <xdr:colOff>0</xdr:colOff>
      <xdr:row>62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25</xdr:col>
      <xdr:colOff>495304</xdr:colOff>
      <xdr:row>16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0</xdr:rowOff>
    </xdr:from>
    <xdr:to>
      <xdr:col>25</xdr:col>
      <xdr:colOff>495304</xdr:colOff>
      <xdr:row>35</xdr:row>
      <xdr:rowOff>180975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19050</xdr:rowOff>
    </xdr:from>
    <xdr:to>
      <xdr:col>25</xdr:col>
      <xdr:colOff>485779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3"/>
  <sheetViews>
    <sheetView tabSelected="1" topLeftCell="A22" workbookViewId="0">
      <selection activeCell="J38" sqref="J38"/>
    </sheetView>
  </sheetViews>
  <sheetFormatPr defaultRowHeight="15" x14ac:dyDescent="0.25"/>
  <cols>
    <col min="1" max="2" width="9.140625" style="3" customWidth="1"/>
    <col min="3" max="3" width="19.42578125" style="3" customWidth="1"/>
    <col min="4" max="4" width="24.42578125" style="3" customWidth="1"/>
    <col min="5" max="8" width="9.140625" style="3" customWidth="1"/>
    <col min="9" max="9" width="11.28515625" style="3" customWidth="1"/>
    <col min="10" max="10" width="12.7109375" style="3" customWidth="1"/>
    <col min="11" max="11" width="9.140625" style="3"/>
    <col min="12" max="12" width="9.140625" style="3" customWidth="1"/>
    <col min="13" max="16384" width="9.140625" style="3"/>
  </cols>
  <sheetData>
    <row r="3" spans="3:11" ht="18.75" x14ac:dyDescent="0.25">
      <c r="E3" s="54" t="s">
        <v>9</v>
      </c>
    </row>
    <row r="4" spans="3:11" ht="15.75" thickBot="1" x14ac:dyDescent="0.3"/>
    <row r="5" spans="3:11" x14ac:dyDescent="0.25">
      <c r="C5" s="55" t="s">
        <v>0</v>
      </c>
      <c r="D5" s="63" t="s">
        <v>1</v>
      </c>
      <c r="E5" s="65">
        <v>10</v>
      </c>
      <c r="F5" s="55">
        <v>50</v>
      </c>
      <c r="G5" s="55">
        <v>100</v>
      </c>
      <c r="H5" s="55">
        <v>1000</v>
      </c>
      <c r="I5" s="55">
        <v>10000</v>
      </c>
      <c r="J5" s="55">
        <v>100000</v>
      </c>
      <c r="K5" s="52"/>
    </row>
    <row r="6" spans="3:11" ht="15.75" thickBot="1" x14ac:dyDescent="0.3">
      <c r="C6" s="56"/>
      <c r="D6" s="64"/>
      <c r="E6" s="66"/>
      <c r="F6" s="56"/>
      <c r="G6" s="56"/>
      <c r="H6" s="56"/>
      <c r="I6" s="56"/>
      <c r="J6" s="56"/>
      <c r="K6" s="52"/>
    </row>
    <row r="7" spans="3:11" ht="16.5" thickBot="1" x14ac:dyDescent="0.3">
      <c r="C7" s="67" t="s">
        <v>2</v>
      </c>
      <c r="D7" s="33" t="s">
        <v>3</v>
      </c>
      <c r="E7" s="34">
        <v>0</v>
      </c>
      <c r="F7" s="34">
        <v>0</v>
      </c>
      <c r="G7" s="34">
        <v>0</v>
      </c>
      <c r="H7" s="34">
        <v>3.0000000000000001E-3</v>
      </c>
      <c r="I7" s="34">
        <v>0.17399999999999999</v>
      </c>
      <c r="J7" s="34">
        <v>15.24</v>
      </c>
      <c r="K7" s="52"/>
    </row>
    <row r="8" spans="3:11" ht="12.75" customHeight="1" thickBot="1" x14ac:dyDescent="0.3">
      <c r="C8" s="68"/>
      <c r="D8" s="35" t="s">
        <v>4</v>
      </c>
      <c r="E8" s="34">
        <v>45</v>
      </c>
      <c r="F8" s="34">
        <v>1225</v>
      </c>
      <c r="G8" s="34">
        <v>4950</v>
      </c>
      <c r="H8" s="34">
        <v>499500</v>
      </c>
      <c r="I8" s="34">
        <v>49995000</v>
      </c>
      <c r="J8" s="34">
        <v>704982704</v>
      </c>
      <c r="K8" s="52"/>
    </row>
    <row r="9" spans="3:11" ht="16.5" thickBot="1" x14ac:dyDescent="0.3">
      <c r="C9" s="69"/>
      <c r="D9" s="33" t="s">
        <v>5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52"/>
    </row>
    <row r="10" spans="3:11" ht="16.5" thickBot="1" x14ac:dyDescent="0.3">
      <c r="C10" s="70" t="s">
        <v>6</v>
      </c>
      <c r="D10" s="39" t="s">
        <v>3</v>
      </c>
      <c r="E10" s="40">
        <v>0</v>
      </c>
      <c r="F10" s="40">
        <v>0</v>
      </c>
      <c r="G10" s="40">
        <v>0</v>
      </c>
      <c r="H10" s="40">
        <v>0</v>
      </c>
      <c r="I10" s="40">
        <v>1E-3</v>
      </c>
      <c r="J10" s="40">
        <v>1E-3</v>
      </c>
      <c r="K10" s="52"/>
    </row>
    <row r="11" spans="3:11" ht="16.5" thickBot="1" x14ac:dyDescent="0.3">
      <c r="C11" s="71"/>
      <c r="D11" s="39" t="s">
        <v>4</v>
      </c>
      <c r="E11" s="40">
        <v>9</v>
      </c>
      <c r="F11" s="40">
        <v>49</v>
      </c>
      <c r="G11" s="40">
        <v>99</v>
      </c>
      <c r="H11" s="40">
        <v>999</v>
      </c>
      <c r="I11" s="40">
        <v>9999</v>
      </c>
      <c r="J11" s="40">
        <v>99999</v>
      </c>
      <c r="K11" s="52"/>
    </row>
    <row r="12" spans="3:11" ht="16.5" thickBot="1" x14ac:dyDescent="0.3">
      <c r="C12" s="72"/>
      <c r="D12" s="39" t="s">
        <v>5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52"/>
    </row>
    <row r="13" spans="3:11" ht="16.5" thickBot="1" x14ac:dyDescent="0.3">
      <c r="C13" s="57" t="s">
        <v>7</v>
      </c>
      <c r="D13" s="47" t="s">
        <v>3</v>
      </c>
      <c r="E13" s="48">
        <v>0</v>
      </c>
      <c r="F13" s="48">
        <v>0</v>
      </c>
      <c r="G13" s="48">
        <v>0</v>
      </c>
      <c r="H13" s="48">
        <v>4.0000000000000001E-3</v>
      </c>
      <c r="I13" s="48">
        <v>0.34499999999999997</v>
      </c>
      <c r="J13" s="48">
        <v>34.975999999999999</v>
      </c>
      <c r="K13" s="52"/>
    </row>
    <row r="14" spans="3:11" ht="16.5" thickBot="1" x14ac:dyDescent="0.3">
      <c r="C14" s="58"/>
      <c r="D14" s="47" t="s">
        <v>4</v>
      </c>
      <c r="E14" s="48">
        <f>45*2</f>
        <v>90</v>
      </c>
      <c r="F14" s="48">
        <f>1225*2</f>
        <v>2450</v>
      </c>
      <c r="G14" s="48">
        <f>4950*2</f>
        <v>9900</v>
      </c>
      <c r="H14" s="48">
        <f>499500*2</f>
        <v>999000</v>
      </c>
      <c r="I14" s="48">
        <f>49995000*2</f>
        <v>99990000</v>
      </c>
      <c r="J14" s="48">
        <f>704982704*2</f>
        <v>1409965408</v>
      </c>
      <c r="K14" s="52"/>
    </row>
    <row r="15" spans="3:11" ht="16.5" thickBot="1" x14ac:dyDescent="0.3">
      <c r="C15" s="59"/>
      <c r="D15" s="47" t="s">
        <v>5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52"/>
    </row>
    <row r="16" spans="3:11" ht="16.5" thickBot="1" x14ac:dyDescent="0.3">
      <c r="C16" s="60" t="s">
        <v>8</v>
      </c>
      <c r="D16" s="1" t="s">
        <v>3</v>
      </c>
      <c r="E16" s="2">
        <v>0</v>
      </c>
      <c r="F16" s="2">
        <v>0</v>
      </c>
      <c r="G16" s="2">
        <v>0</v>
      </c>
      <c r="H16" s="2">
        <v>4.0000000000000001E-3</v>
      </c>
      <c r="I16" s="2">
        <v>0.25700000000000001</v>
      </c>
      <c r="J16" s="2">
        <v>18.916</v>
      </c>
      <c r="K16" s="52"/>
    </row>
    <row r="17" spans="3:11" ht="16.5" thickBot="1" x14ac:dyDescent="0.3">
      <c r="C17" s="61"/>
      <c r="D17" s="1" t="s">
        <v>4</v>
      </c>
      <c r="E17" s="2">
        <v>45</v>
      </c>
      <c r="F17" s="2">
        <v>1225</v>
      </c>
      <c r="G17" s="2">
        <v>4950</v>
      </c>
      <c r="H17" s="2">
        <v>499500</v>
      </c>
      <c r="I17" s="2">
        <v>49995000</v>
      </c>
      <c r="J17" s="2">
        <v>704982704</v>
      </c>
      <c r="K17" s="52"/>
    </row>
    <row r="18" spans="3:11" ht="16.5" thickBot="1" x14ac:dyDescent="0.3">
      <c r="C18" s="62"/>
      <c r="D18" s="1" t="s">
        <v>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52"/>
    </row>
    <row r="23" spans="3:11" ht="18.75" x14ac:dyDescent="0.25">
      <c r="E23" s="54" t="s">
        <v>10</v>
      </c>
    </row>
    <row r="26" spans="3:11" ht="15.75" thickBot="1" x14ac:dyDescent="0.3"/>
    <row r="27" spans="3:11" x14ac:dyDescent="0.25">
      <c r="C27" s="55" t="s">
        <v>0</v>
      </c>
      <c r="D27" s="63" t="s">
        <v>1</v>
      </c>
      <c r="E27" s="65">
        <v>10</v>
      </c>
      <c r="F27" s="55">
        <v>50</v>
      </c>
      <c r="G27" s="55">
        <v>100</v>
      </c>
      <c r="H27" s="55">
        <v>1000</v>
      </c>
      <c r="I27" s="55">
        <v>10000</v>
      </c>
      <c r="J27" s="55">
        <v>100000</v>
      </c>
      <c r="K27" s="52"/>
    </row>
    <row r="28" spans="3:11" ht="15.75" thickBot="1" x14ac:dyDescent="0.3">
      <c r="C28" s="56"/>
      <c r="D28" s="64"/>
      <c r="E28" s="66"/>
      <c r="F28" s="56"/>
      <c r="G28" s="56"/>
      <c r="H28" s="56"/>
      <c r="I28" s="56"/>
      <c r="J28" s="56"/>
      <c r="K28" s="52"/>
    </row>
    <row r="29" spans="3:11" ht="16.5" thickBot="1" x14ac:dyDescent="0.3">
      <c r="C29" s="67" t="s">
        <v>2</v>
      </c>
      <c r="D29" s="33" t="s">
        <v>3</v>
      </c>
      <c r="E29" s="34">
        <v>0</v>
      </c>
      <c r="F29" s="34">
        <v>0</v>
      </c>
      <c r="G29" s="34">
        <v>0</v>
      </c>
      <c r="H29" s="34">
        <v>3.0000000000000001E-3</v>
      </c>
      <c r="I29" s="34">
        <v>0.24399999999999999</v>
      </c>
      <c r="J29" s="34">
        <v>18.082000000000001</v>
      </c>
      <c r="K29" s="52"/>
    </row>
    <row r="30" spans="3:11" ht="16.5" thickBot="1" x14ac:dyDescent="0.3">
      <c r="C30" s="68"/>
      <c r="D30" s="35" t="s">
        <v>4</v>
      </c>
      <c r="E30" s="34">
        <v>45</v>
      </c>
      <c r="F30" s="34">
        <v>1225</v>
      </c>
      <c r="G30" s="34">
        <v>4950</v>
      </c>
      <c r="H30" s="34">
        <v>499500</v>
      </c>
      <c r="I30" s="34">
        <v>49995000</v>
      </c>
      <c r="J30" s="34">
        <v>704982704</v>
      </c>
      <c r="K30" s="52"/>
    </row>
    <row r="31" spans="3:11" ht="16.5" thickBot="1" x14ac:dyDescent="0.3">
      <c r="C31" s="69"/>
      <c r="D31" s="33" t="s">
        <v>5</v>
      </c>
      <c r="E31" s="34">
        <v>5</v>
      </c>
      <c r="F31" s="34">
        <v>25</v>
      </c>
      <c r="G31" s="34">
        <v>50</v>
      </c>
      <c r="H31" s="34">
        <v>500</v>
      </c>
      <c r="I31" s="34">
        <v>5000</v>
      </c>
      <c r="J31" s="34">
        <v>50000</v>
      </c>
      <c r="K31" s="52"/>
    </row>
    <row r="32" spans="3:11" ht="16.5" thickBot="1" x14ac:dyDescent="0.3">
      <c r="C32" s="70" t="s">
        <v>6</v>
      </c>
      <c r="D32" s="39" t="s">
        <v>3</v>
      </c>
      <c r="E32" s="40">
        <v>0</v>
      </c>
      <c r="F32" s="40">
        <v>0</v>
      </c>
      <c r="G32" s="40">
        <v>0</v>
      </c>
      <c r="H32" s="40">
        <v>3.0000000000000001E-3</v>
      </c>
      <c r="I32" s="40">
        <v>0.251</v>
      </c>
      <c r="J32" s="40">
        <v>31.783000000000001</v>
      </c>
      <c r="K32" s="52"/>
    </row>
    <row r="33" spans="3:11" ht="16.5" thickBot="1" x14ac:dyDescent="0.3">
      <c r="C33" s="71"/>
      <c r="D33" s="39" t="s">
        <v>4</v>
      </c>
      <c r="E33" s="40">
        <v>54</v>
      </c>
      <c r="F33" s="40">
        <v>1274</v>
      </c>
      <c r="G33" s="40">
        <v>5049</v>
      </c>
      <c r="H33" s="40">
        <v>500499</v>
      </c>
      <c r="I33" s="40">
        <v>50004999</v>
      </c>
      <c r="J33" s="40">
        <v>705082703</v>
      </c>
      <c r="K33" s="52"/>
    </row>
    <row r="34" spans="3:11" ht="16.5" thickBot="1" x14ac:dyDescent="0.3">
      <c r="C34" s="72"/>
      <c r="D34" s="39" t="s">
        <v>5</v>
      </c>
      <c r="E34" s="40">
        <v>45</v>
      </c>
      <c r="F34" s="40">
        <v>1225</v>
      </c>
      <c r="G34" s="40">
        <v>4950</v>
      </c>
      <c r="H34" s="40">
        <v>499500</v>
      </c>
      <c r="I34" s="40">
        <v>49995000</v>
      </c>
      <c r="J34" s="40">
        <v>704982704</v>
      </c>
      <c r="K34" s="52"/>
    </row>
    <row r="35" spans="3:11" ht="16.5" thickBot="1" x14ac:dyDescent="0.3">
      <c r="C35" s="57" t="s">
        <v>7</v>
      </c>
      <c r="D35" s="47" t="s">
        <v>3</v>
      </c>
      <c r="E35" s="48">
        <v>0</v>
      </c>
      <c r="F35" s="48">
        <v>0</v>
      </c>
      <c r="G35" s="48">
        <v>1E-3</v>
      </c>
      <c r="H35" s="48">
        <v>7.6999999999999999E-2</v>
      </c>
      <c r="I35" s="48">
        <v>5.9119999999999999</v>
      </c>
      <c r="J35" s="48">
        <v>697.94299999999998</v>
      </c>
      <c r="K35" s="53"/>
    </row>
    <row r="36" spans="3:11" ht="16.5" thickBot="1" x14ac:dyDescent="0.3">
      <c r="C36" s="58"/>
      <c r="D36" s="47" t="s">
        <v>4</v>
      </c>
      <c r="E36" s="48">
        <f>E14</f>
        <v>90</v>
      </c>
      <c r="F36" s="48">
        <f t="shared" ref="F36:J36" si="0">F14</f>
        <v>2450</v>
      </c>
      <c r="G36" s="48">
        <f t="shared" si="0"/>
        <v>9900</v>
      </c>
      <c r="H36" s="48">
        <f t="shared" si="0"/>
        <v>999000</v>
      </c>
      <c r="I36" s="48">
        <f t="shared" si="0"/>
        <v>99990000</v>
      </c>
      <c r="J36" s="48">
        <f t="shared" si="0"/>
        <v>1409965408</v>
      </c>
      <c r="K36" s="53"/>
    </row>
    <row r="37" spans="3:11" ht="16.5" thickBot="1" x14ac:dyDescent="0.3">
      <c r="C37" s="59"/>
      <c r="D37" s="47" t="s">
        <v>5</v>
      </c>
      <c r="E37" s="48">
        <v>45</v>
      </c>
      <c r="F37" s="48">
        <v>1225</v>
      </c>
      <c r="G37" s="48">
        <v>4950</v>
      </c>
      <c r="H37" s="48">
        <v>499500</v>
      </c>
      <c r="I37" s="48">
        <v>49995000</v>
      </c>
      <c r="J37" s="48">
        <v>704982704</v>
      </c>
      <c r="K37" s="53"/>
    </row>
    <row r="38" spans="3:11" ht="16.5" thickBot="1" x14ac:dyDescent="0.3">
      <c r="C38" s="60" t="s">
        <v>8</v>
      </c>
      <c r="D38" s="1" t="s">
        <v>3</v>
      </c>
      <c r="E38" s="2">
        <v>0</v>
      </c>
      <c r="F38" s="2">
        <v>0</v>
      </c>
      <c r="G38" s="2">
        <v>1E-3</v>
      </c>
      <c r="H38" s="2">
        <v>5.7000000000000002E-2</v>
      </c>
      <c r="I38" s="2">
        <v>5.32</v>
      </c>
      <c r="J38" s="2">
        <v>601.245</v>
      </c>
      <c r="K38" s="52"/>
    </row>
    <row r="39" spans="3:11" ht="16.5" thickBot="1" x14ac:dyDescent="0.3">
      <c r="C39" s="61"/>
      <c r="D39" s="1" t="s">
        <v>4</v>
      </c>
      <c r="E39" s="2">
        <v>45</v>
      </c>
      <c r="F39" s="2">
        <v>1225</v>
      </c>
      <c r="G39" s="2">
        <v>4950</v>
      </c>
      <c r="H39" s="2">
        <v>499500</v>
      </c>
      <c r="I39" s="2">
        <v>49995000</v>
      </c>
      <c r="J39" s="2">
        <v>704982704</v>
      </c>
      <c r="K39" s="52"/>
    </row>
    <row r="40" spans="3:11" ht="16.5" thickBot="1" x14ac:dyDescent="0.3">
      <c r="C40" s="62"/>
      <c r="D40" s="1" t="s">
        <v>5</v>
      </c>
      <c r="E40" s="2">
        <v>45</v>
      </c>
      <c r="F40" s="2">
        <v>1225</v>
      </c>
      <c r="G40" s="2">
        <v>4950</v>
      </c>
      <c r="H40" s="2">
        <v>499500</v>
      </c>
      <c r="I40" s="2">
        <v>49995000</v>
      </c>
      <c r="J40" s="2">
        <v>704982704</v>
      </c>
      <c r="K40" s="52"/>
    </row>
    <row r="45" spans="3:11" ht="18.75" x14ac:dyDescent="0.25">
      <c r="E45" s="54" t="s">
        <v>12</v>
      </c>
    </row>
    <row r="48" spans="3:11" ht="15.75" thickBot="1" x14ac:dyDescent="0.3">
      <c r="D48" s="3" t="s">
        <v>11</v>
      </c>
    </row>
    <row r="49" spans="3:11" ht="15.75" customHeight="1" x14ac:dyDescent="0.25">
      <c r="C49" s="55" t="s">
        <v>0</v>
      </c>
      <c r="D49" s="63" t="s">
        <v>1</v>
      </c>
      <c r="E49" s="65">
        <v>10</v>
      </c>
      <c r="F49" s="55">
        <v>50</v>
      </c>
      <c r="G49" s="55">
        <v>100</v>
      </c>
      <c r="H49" s="55">
        <v>1000</v>
      </c>
      <c r="I49" s="55">
        <v>10000</v>
      </c>
      <c r="J49" s="55">
        <v>100000</v>
      </c>
    </row>
    <row r="50" spans="3:11" ht="15" customHeight="1" thickBot="1" x14ac:dyDescent="0.3">
      <c r="C50" s="56"/>
      <c r="D50" s="64"/>
      <c r="E50" s="66"/>
      <c r="F50" s="56"/>
      <c r="G50" s="56"/>
      <c r="H50" s="56"/>
      <c r="I50" s="56"/>
      <c r="J50" s="56"/>
      <c r="K50" s="52"/>
    </row>
    <row r="51" spans="3:11" ht="15.75" customHeight="1" thickBot="1" x14ac:dyDescent="0.3">
      <c r="C51" s="36" t="s">
        <v>2</v>
      </c>
      <c r="D51" s="33" t="s">
        <v>3</v>
      </c>
      <c r="E51" s="34">
        <v>0</v>
      </c>
      <c r="F51" s="34">
        <v>0</v>
      </c>
      <c r="G51" s="34">
        <v>0</v>
      </c>
      <c r="H51" s="34">
        <v>2E-3</v>
      </c>
      <c r="I51" s="34">
        <v>0.13400000000000001</v>
      </c>
      <c r="J51" s="34">
        <v>14.863</v>
      </c>
      <c r="K51" s="52"/>
    </row>
    <row r="52" spans="3:11" ht="16.5" thickBot="1" x14ac:dyDescent="0.3">
      <c r="C52" s="37"/>
      <c r="D52" s="35" t="s">
        <v>4</v>
      </c>
      <c r="E52" s="34">
        <v>45</v>
      </c>
      <c r="F52" s="34">
        <v>1225</v>
      </c>
      <c r="G52" s="34">
        <v>4950</v>
      </c>
      <c r="H52" s="34">
        <v>499500</v>
      </c>
      <c r="I52" s="34">
        <v>49995000</v>
      </c>
      <c r="J52" s="34">
        <v>704982704</v>
      </c>
      <c r="K52" s="52"/>
    </row>
    <row r="53" spans="3:11" ht="16.5" thickBot="1" x14ac:dyDescent="0.3">
      <c r="C53" s="38"/>
      <c r="D53" s="33" t="s">
        <v>5</v>
      </c>
      <c r="E53" s="34">
        <v>7</v>
      </c>
      <c r="F53" s="34">
        <v>45</v>
      </c>
      <c r="G53" s="34">
        <v>97</v>
      </c>
      <c r="H53" s="34">
        <v>990</v>
      </c>
      <c r="I53" s="34">
        <v>9993</v>
      </c>
      <c r="J53" s="34">
        <v>99981</v>
      </c>
      <c r="K53" s="52"/>
    </row>
    <row r="54" spans="3:11" ht="16.5" thickBot="1" x14ac:dyDescent="0.3">
      <c r="C54" s="41" t="s">
        <v>6</v>
      </c>
      <c r="D54" s="39" t="s">
        <v>3</v>
      </c>
      <c r="E54" s="40">
        <v>0</v>
      </c>
      <c r="F54" s="40">
        <v>0</v>
      </c>
      <c r="G54" s="40">
        <v>0</v>
      </c>
      <c r="H54" s="40">
        <v>0</v>
      </c>
      <c r="I54" s="40">
        <v>7.5999999999999998E-2</v>
      </c>
      <c r="J54" s="40">
        <v>29.018999999999998</v>
      </c>
      <c r="K54" s="52"/>
    </row>
    <row r="55" spans="3:11" ht="16.5" thickBot="1" x14ac:dyDescent="0.3">
      <c r="C55" s="42"/>
      <c r="D55" s="39" t="s">
        <v>4</v>
      </c>
      <c r="E55" s="40">
        <v>34</v>
      </c>
      <c r="F55" s="40">
        <v>720</v>
      </c>
      <c r="G55" s="40">
        <v>2519</v>
      </c>
      <c r="H55" s="40">
        <v>247553</v>
      </c>
      <c r="I55" s="40">
        <v>25351217</v>
      </c>
      <c r="J55" s="40">
        <v>2506144510</v>
      </c>
      <c r="K55" s="52"/>
    </row>
    <row r="56" spans="3:11" ht="16.5" thickBot="1" x14ac:dyDescent="0.3">
      <c r="C56" s="43"/>
      <c r="D56" s="39" t="s">
        <v>5</v>
      </c>
      <c r="E56" s="40">
        <v>25</v>
      </c>
      <c r="F56" s="40">
        <v>671</v>
      </c>
      <c r="G56" s="40">
        <v>2420</v>
      </c>
      <c r="H56" s="40">
        <v>246554</v>
      </c>
      <c r="I56" s="40">
        <v>25341218</v>
      </c>
      <c r="J56" s="40">
        <v>2506044511</v>
      </c>
      <c r="K56" s="52"/>
    </row>
    <row r="57" spans="3:11" ht="16.5" thickBot="1" x14ac:dyDescent="0.3">
      <c r="C57" s="49" t="s">
        <v>7</v>
      </c>
      <c r="D57" s="47" t="s">
        <v>3</v>
      </c>
      <c r="E57" s="48">
        <v>0</v>
      </c>
      <c r="F57" s="48">
        <v>0</v>
      </c>
      <c r="G57" s="48">
        <v>0</v>
      </c>
      <c r="H57" s="48">
        <v>0.03</v>
      </c>
      <c r="I57" s="48">
        <v>3.0670000000000002</v>
      </c>
      <c r="J57" s="48">
        <v>343.57100000000003</v>
      </c>
      <c r="K57" s="52"/>
    </row>
    <row r="58" spans="3:11" ht="16.5" thickBot="1" x14ac:dyDescent="0.3">
      <c r="C58" s="50"/>
      <c r="D58" s="47" t="s">
        <v>4</v>
      </c>
      <c r="E58" s="48">
        <f>E36</f>
        <v>90</v>
      </c>
      <c r="F58" s="48">
        <f t="shared" ref="F58:J58" si="1">F36</f>
        <v>2450</v>
      </c>
      <c r="G58" s="48">
        <f t="shared" si="1"/>
        <v>9900</v>
      </c>
      <c r="H58" s="48">
        <f t="shared" si="1"/>
        <v>999000</v>
      </c>
      <c r="I58" s="48">
        <f t="shared" si="1"/>
        <v>99990000</v>
      </c>
      <c r="J58" s="48">
        <f t="shared" si="1"/>
        <v>1409965408</v>
      </c>
      <c r="K58" s="52"/>
    </row>
    <row r="59" spans="3:11" ht="16.5" thickBot="1" x14ac:dyDescent="0.3">
      <c r="C59" s="51"/>
      <c r="D59" s="47" t="s">
        <v>5</v>
      </c>
      <c r="E59" s="48">
        <v>25</v>
      </c>
      <c r="F59" s="48">
        <v>671</v>
      </c>
      <c r="G59" s="48">
        <v>2420</v>
      </c>
      <c r="H59" s="48">
        <v>246554</v>
      </c>
      <c r="I59" s="48">
        <v>25341218</v>
      </c>
      <c r="J59" s="48">
        <v>2506044511</v>
      </c>
      <c r="K59" s="52"/>
    </row>
    <row r="60" spans="3:11" ht="16.5" thickBot="1" x14ac:dyDescent="0.3">
      <c r="C60" s="10" t="s">
        <v>8</v>
      </c>
      <c r="D60" s="1" t="s">
        <v>3</v>
      </c>
      <c r="E60" s="2">
        <v>0</v>
      </c>
      <c r="F60" s="2">
        <v>0</v>
      </c>
      <c r="G60" s="2">
        <v>0</v>
      </c>
      <c r="H60" s="2">
        <v>2.5999999999999999E-2</v>
      </c>
      <c r="I60" s="2">
        <v>2.996</v>
      </c>
      <c r="J60" s="2">
        <v>399.012</v>
      </c>
      <c r="K60" s="52"/>
    </row>
    <row r="61" spans="3:11" ht="16.5" thickBot="1" x14ac:dyDescent="0.3">
      <c r="C61" s="11"/>
      <c r="D61" s="1" t="s">
        <v>4</v>
      </c>
      <c r="E61" s="2">
        <v>45</v>
      </c>
      <c r="F61" s="2">
        <v>1225</v>
      </c>
      <c r="G61" s="2">
        <v>4950</v>
      </c>
      <c r="H61" s="2">
        <v>499500</v>
      </c>
      <c r="I61" s="2">
        <v>49995000</v>
      </c>
      <c r="J61" s="2">
        <v>704982704</v>
      </c>
      <c r="K61" s="52"/>
    </row>
    <row r="62" spans="3:11" ht="16.5" thickBot="1" x14ac:dyDescent="0.3">
      <c r="C62" s="12"/>
      <c r="D62" s="1" t="s">
        <v>5</v>
      </c>
      <c r="E62" s="2">
        <v>25</v>
      </c>
      <c r="F62" s="2">
        <v>671</v>
      </c>
      <c r="G62" s="2">
        <v>2420</v>
      </c>
      <c r="H62" s="2">
        <v>246554</v>
      </c>
      <c r="I62" s="2">
        <v>25341218</v>
      </c>
      <c r="J62" s="2">
        <v>2506044511</v>
      </c>
      <c r="K62" s="52"/>
    </row>
    <row r="63" spans="3:11" x14ac:dyDescent="0.25">
      <c r="K63" s="52"/>
    </row>
  </sheetData>
  <mergeCells count="32">
    <mergeCell ref="C10:C12"/>
    <mergeCell ref="C5:C6"/>
    <mergeCell ref="D5:D6"/>
    <mergeCell ref="E5:E6"/>
    <mergeCell ref="F5:F6"/>
    <mergeCell ref="G5:G6"/>
    <mergeCell ref="H5:H6"/>
    <mergeCell ref="I5:I6"/>
    <mergeCell ref="J5:J6"/>
    <mergeCell ref="C7:C9"/>
    <mergeCell ref="C32:C34"/>
    <mergeCell ref="C13:C15"/>
    <mergeCell ref="C16:C18"/>
    <mergeCell ref="C27:C28"/>
    <mergeCell ref="D27:D28"/>
    <mergeCell ref="G27:G28"/>
    <mergeCell ref="H27:H28"/>
    <mergeCell ref="I27:I28"/>
    <mergeCell ref="J27:J28"/>
    <mergeCell ref="C29:C31"/>
    <mergeCell ref="E27:E28"/>
    <mergeCell ref="F27:F28"/>
    <mergeCell ref="H49:H50"/>
    <mergeCell ref="I49:I50"/>
    <mergeCell ref="J49:J50"/>
    <mergeCell ref="C35:C37"/>
    <mergeCell ref="C38:C40"/>
    <mergeCell ref="C49:C50"/>
    <mergeCell ref="D49:D50"/>
    <mergeCell ref="E49:E50"/>
    <mergeCell ref="F49:F50"/>
    <mergeCell ref="G49:G50"/>
  </mergeCells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Массив!E7:J7</xm:f>
              <xm:sqref>S10</xm:sqref>
            </x14:sparkline>
          </x14:sparklines>
        </x14:sparklineGroup>
        <x14:sparklineGroup type="stacked" displayEmptyCellsAs="gap" negative="1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Массив!E7:J7</xm:f>
              <xm:sqref>L5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4"/>
  <sheetViews>
    <sheetView topLeftCell="B1" workbookViewId="0">
      <selection activeCell="G35" sqref="G35"/>
    </sheetView>
  </sheetViews>
  <sheetFormatPr defaultRowHeight="15" x14ac:dyDescent="0.25"/>
  <cols>
    <col min="1" max="2" width="9.140625" style="3"/>
    <col min="3" max="3" width="20" style="3" customWidth="1"/>
    <col min="4" max="4" width="25.28515625" style="3" customWidth="1"/>
    <col min="5" max="8" width="9.140625" style="3"/>
    <col min="9" max="9" width="10.85546875" style="3" customWidth="1"/>
    <col min="10" max="10" width="13.28515625" style="3" customWidth="1"/>
    <col min="11" max="12" width="9.140625" style="3"/>
    <col min="13" max="13" width="11" style="3" bestFit="1" customWidth="1"/>
    <col min="14" max="16384" width="9.140625" style="3"/>
  </cols>
  <sheetData>
    <row r="3" spans="3:10" ht="18.75" x14ac:dyDescent="0.25">
      <c r="E3" s="9" t="s">
        <v>16</v>
      </c>
    </row>
    <row r="5" spans="3:10" ht="43.5" customHeight="1" x14ac:dyDescent="0.25">
      <c r="C5" s="4" t="s">
        <v>0</v>
      </c>
      <c r="D5" s="4" t="s">
        <v>1</v>
      </c>
      <c r="E5" s="4">
        <v>10</v>
      </c>
      <c r="F5" s="4">
        <v>50</v>
      </c>
      <c r="G5" s="4">
        <v>100</v>
      </c>
      <c r="H5" s="4">
        <v>1000</v>
      </c>
      <c r="I5" s="4">
        <v>10000</v>
      </c>
      <c r="J5" s="4">
        <v>100000</v>
      </c>
    </row>
    <row r="6" spans="3:10" ht="15.75" x14ac:dyDescent="0.25">
      <c r="C6" s="73" t="s">
        <v>2</v>
      </c>
      <c r="D6" s="5" t="s">
        <v>3</v>
      </c>
      <c r="E6" s="13">
        <v>0</v>
      </c>
      <c r="F6" s="13">
        <v>0</v>
      </c>
      <c r="G6" s="13">
        <v>1E-3</v>
      </c>
      <c r="H6" s="13">
        <v>3.0000000000000001E-3</v>
      </c>
      <c r="I6" s="13">
        <v>0.315</v>
      </c>
      <c r="J6" s="13">
        <v>175.59</v>
      </c>
    </row>
    <row r="7" spans="3:10" ht="15.75" x14ac:dyDescent="0.25">
      <c r="C7" s="73"/>
      <c r="D7" s="6" t="s">
        <v>4</v>
      </c>
      <c r="E7" s="13">
        <v>45</v>
      </c>
      <c r="F7" s="13">
        <v>1225</v>
      </c>
      <c r="G7" s="13">
        <v>4950</v>
      </c>
      <c r="H7" s="13">
        <v>499500</v>
      </c>
      <c r="I7" s="13">
        <v>49995000</v>
      </c>
      <c r="J7" s="13">
        <v>4999950000</v>
      </c>
    </row>
    <row r="8" spans="3:10" ht="15.75" x14ac:dyDescent="0.25">
      <c r="C8" s="73"/>
      <c r="D8" s="5" t="s">
        <v>5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</row>
    <row r="9" spans="3:10" ht="15.75" x14ac:dyDescent="0.25">
      <c r="C9" s="74" t="s">
        <v>6</v>
      </c>
      <c r="D9" s="44" t="s">
        <v>3</v>
      </c>
      <c r="E9" s="45">
        <v>0</v>
      </c>
      <c r="F9" s="45">
        <v>0</v>
      </c>
      <c r="G9" s="45">
        <v>0</v>
      </c>
      <c r="H9" s="45">
        <v>3.0000000000000001E-3</v>
      </c>
      <c r="I9" s="45">
        <v>0.33400000000000002</v>
      </c>
      <c r="J9" s="45">
        <v>200.654</v>
      </c>
    </row>
    <row r="10" spans="3:10" ht="15.75" x14ac:dyDescent="0.25">
      <c r="C10" s="74"/>
      <c r="D10" s="46" t="s">
        <v>4</v>
      </c>
      <c r="E10" s="45">
        <v>45</v>
      </c>
      <c r="F10" s="45">
        <v>1225</v>
      </c>
      <c r="G10" s="45">
        <v>4950</v>
      </c>
      <c r="H10" s="45">
        <v>499500</v>
      </c>
      <c r="I10" s="45">
        <v>49995000</v>
      </c>
      <c r="J10" s="45">
        <v>4999950000</v>
      </c>
    </row>
    <row r="11" spans="3:10" ht="15.75" x14ac:dyDescent="0.25">
      <c r="C11" s="74"/>
      <c r="D11" s="44" t="s">
        <v>5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</row>
    <row r="12" spans="3:10" ht="15.75" x14ac:dyDescent="0.25">
      <c r="C12" s="75" t="s">
        <v>13</v>
      </c>
      <c r="D12" s="7" t="s">
        <v>3</v>
      </c>
      <c r="E12" s="14">
        <v>0</v>
      </c>
      <c r="F12" s="14">
        <v>0</v>
      </c>
      <c r="G12" s="14">
        <v>0</v>
      </c>
      <c r="H12" s="14">
        <v>7.0000000000000001E-3</v>
      </c>
      <c r="I12" s="14">
        <v>0.71599999999999997</v>
      </c>
      <c r="J12" s="14">
        <v>392.11599999999999</v>
      </c>
    </row>
    <row r="13" spans="3:10" ht="15.75" x14ac:dyDescent="0.25">
      <c r="C13" s="75"/>
      <c r="D13" s="8" t="s">
        <v>4</v>
      </c>
      <c r="E13" s="14">
        <v>90</v>
      </c>
      <c r="F13" s="14">
        <v>2450</v>
      </c>
      <c r="G13" s="14">
        <v>9900</v>
      </c>
      <c r="H13" s="14">
        <v>999000</v>
      </c>
      <c r="I13" s="14">
        <v>99990000</v>
      </c>
      <c r="J13" s="14">
        <v>9999900000</v>
      </c>
    </row>
    <row r="14" spans="3:10" ht="15.75" x14ac:dyDescent="0.25">
      <c r="C14" s="75"/>
      <c r="D14" s="7" t="s">
        <v>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3:10" ht="15.75" x14ac:dyDescent="0.25">
      <c r="C15" s="20"/>
      <c r="D15" s="22"/>
      <c r="E15" s="17"/>
      <c r="F15" s="17"/>
      <c r="G15" s="17"/>
      <c r="H15" s="17"/>
      <c r="I15" s="17"/>
      <c r="J15" s="17"/>
    </row>
    <row r="16" spans="3:10" ht="15.75" x14ac:dyDescent="0.25">
      <c r="C16" s="19"/>
      <c r="D16" s="21"/>
      <c r="E16" s="18"/>
      <c r="F16" s="18"/>
      <c r="G16" s="18"/>
      <c r="H16" s="18"/>
      <c r="I16" s="18"/>
      <c r="J16" s="18"/>
    </row>
    <row r="17" spans="3:11" ht="15.75" x14ac:dyDescent="0.25">
      <c r="C17" s="19"/>
      <c r="D17" s="31"/>
      <c r="E17" s="18"/>
      <c r="F17" s="18"/>
      <c r="G17" s="18"/>
      <c r="H17" s="18"/>
      <c r="I17" s="18"/>
      <c r="J17" s="18"/>
      <c r="K17" s="30"/>
    </row>
    <row r="18" spans="3:11" x14ac:dyDescent="0.25">
      <c r="F18" s="16"/>
      <c r="I18" s="16"/>
      <c r="J18" s="16"/>
    </row>
    <row r="23" spans="3:11" ht="18.75" x14ac:dyDescent="0.25">
      <c r="E23" s="9" t="s">
        <v>15</v>
      </c>
    </row>
    <row r="25" spans="3:11" ht="39" customHeight="1" x14ac:dyDescent="0.25">
      <c r="C25" s="4" t="s">
        <v>0</v>
      </c>
      <c r="D25" s="4" t="s">
        <v>1</v>
      </c>
      <c r="E25" s="4">
        <v>10</v>
      </c>
      <c r="F25" s="4">
        <v>50</v>
      </c>
      <c r="G25" s="4">
        <v>100</v>
      </c>
      <c r="H25" s="4">
        <v>1000</v>
      </c>
      <c r="I25" s="4">
        <v>10000</v>
      </c>
      <c r="J25" s="4">
        <v>100000</v>
      </c>
    </row>
    <row r="26" spans="3:11" ht="15.75" x14ac:dyDescent="0.25">
      <c r="C26" s="73" t="s">
        <v>2</v>
      </c>
      <c r="D26" s="5" t="s">
        <v>3</v>
      </c>
      <c r="E26" s="13">
        <v>0</v>
      </c>
      <c r="F26" s="13">
        <v>0</v>
      </c>
      <c r="G26" s="13">
        <v>0</v>
      </c>
      <c r="H26" s="13">
        <v>3.0000000000000001E-3</v>
      </c>
      <c r="I26" s="13">
        <v>0.40200000000000002</v>
      </c>
      <c r="J26" s="13">
        <v>199.12</v>
      </c>
    </row>
    <row r="27" spans="3:11" ht="15.75" x14ac:dyDescent="0.25">
      <c r="C27" s="73"/>
      <c r="D27" s="6" t="s">
        <v>4</v>
      </c>
      <c r="E27" s="13">
        <f>E7</f>
        <v>45</v>
      </c>
      <c r="F27" s="13">
        <f t="shared" ref="F27:J27" si="0">F7</f>
        <v>1225</v>
      </c>
      <c r="G27" s="13">
        <f t="shared" si="0"/>
        <v>4950</v>
      </c>
      <c r="H27" s="13">
        <f t="shared" si="0"/>
        <v>499500</v>
      </c>
      <c r="I27" s="13">
        <f t="shared" si="0"/>
        <v>49995000</v>
      </c>
      <c r="J27" s="13">
        <f t="shared" si="0"/>
        <v>4999950000</v>
      </c>
    </row>
    <row r="28" spans="3:11" ht="15.75" x14ac:dyDescent="0.25">
      <c r="C28" s="73"/>
      <c r="D28" s="5" t="s">
        <v>5</v>
      </c>
      <c r="E28" s="13">
        <v>25</v>
      </c>
      <c r="F28" s="13">
        <v>625</v>
      </c>
      <c r="G28" s="13">
        <v>2500</v>
      </c>
      <c r="H28" s="32">
        <v>250000</v>
      </c>
      <c r="I28" s="13">
        <v>25000000</v>
      </c>
      <c r="J28" s="13">
        <v>2500000000</v>
      </c>
    </row>
    <row r="29" spans="3:11" ht="15.75" x14ac:dyDescent="0.25">
      <c r="C29" s="74" t="s">
        <v>6</v>
      </c>
      <c r="D29" s="44" t="s">
        <v>3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1.7000000000000001E-2</v>
      </c>
    </row>
    <row r="30" spans="3:11" ht="15.75" x14ac:dyDescent="0.25">
      <c r="C30" s="74"/>
      <c r="D30" s="46" t="s">
        <v>4</v>
      </c>
      <c r="E30" s="45">
        <v>9</v>
      </c>
      <c r="F30" s="45">
        <v>49</v>
      </c>
      <c r="G30" s="45">
        <v>99</v>
      </c>
      <c r="H30" s="45">
        <v>999</v>
      </c>
      <c r="I30" s="45">
        <v>9999</v>
      </c>
      <c r="J30" s="45">
        <v>99999</v>
      </c>
    </row>
    <row r="31" spans="3:11" ht="15.75" x14ac:dyDescent="0.25">
      <c r="C31" s="74"/>
      <c r="D31" s="44" t="s">
        <v>5</v>
      </c>
      <c r="E31" s="45">
        <v>9</v>
      </c>
      <c r="F31" s="45">
        <v>49</v>
      </c>
      <c r="G31" s="45">
        <v>99</v>
      </c>
      <c r="H31" s="45">
        <v>999</v>
      </c>
      <c r="I31" s="45">
        <v>9999</v>
      </c>
      <c r="J31" s="45">
        <v>99999</v>
      </c>
    </row>
    <row r="32" spans="3:11" ht="15.75" x14ac:dyDescent="0.25">
      <c r="C32" s="75" t="s">
        <v>13</v>
      </c>
      <c r="D32" s="7" t="s">
        <v>3</v>
      </c>
      <c r="E32" s="14">
        <v>0</v>
      </c>
      <c r="F32" s="14">
        <v>0</v>
      </c>
      <c r="G32" s="14">
        <v>1E-3</v>
      </c>
      <c r="H32" s="14">
        <v>6.5000000000000002E-2</v>
      </c>
      <c r="I32" s="14">
        <v>9.157</v>
      </c>
      <c r="J32" s="14">
        <v>2318.9</v>
      </c>
    </row>
    <row r="33" spans="3:12" ht="15.75" x14ac:dyDescent="0.25">
      <c r="C33" s="75"/>
      <c r="D33" s="8" t="s">
        <v>4</v>
      </c>
      <c r="E33" s="14">
        <v>72</v>
      </c>
      <c r="F33" s="14">
        <v>2352</v>
      </c>
      <c r="G33" s="14">
        <v>9702</v>
      </c>
      <c r="H33" s="14">
        <v>997002</v>
      </c>
      <c r="I33" s="14">
        <v>99970002</v>
      </c>
      <c r="J33" s="14">
        <v>9999700002</v>
      </c>
    </row>
    <row r="34" spans="3:12" ht="15.75" x14ac:dyDescent="0.25">
      <c r="C34" s="75"/>
      <c r="D34" s="7" t="s">
        <v>5</v>
      </c>
      <c r="E34" s="14">
        <v>36</v>
      </c>
      <c r="F34" s="14">
        <v>1176</v>
      </c>
      <c r="G34" s="14">
        <v>4851</v>
      </c>
      <c r="H34" s="14">
        <v>498501</v>
      </c>
      <c r="I34" s="14">
        <v>49985001</v>
      </c>
      <c r="J34" s="14">
        <v>4999850001</v>
      </c>
    </row>
    <row r="35" spans="3:12" ht="15.75" x14ac:dyDescent="0.25">
      <c r="C35" s="26"/>
      <c r="D35" s="27"/>
      <c r="E35" s="28"/>
      <c r="F35" s="29"/>
      <c r="G35" s="28"/>
      <c r="H35" s="28"/>
      <c r="I35" s="15"/>
      <c r="J35" s="17"/>
      <c r="L35" s="16"/>
    </row>
    <row r="36" spans="3:12" ht="15.75" x14ac:dyDescent="0.25">
      <c r="C36" s="19"/>
      <c r="D36" s="21"/>
      <c r="E36" s="18"/>
      <c r="F36" s="23"/>
      <c r="G36" s="18"/>
      <c r="H36" s="18"/>
      <c r="I36" s="23"/>
      <c r="J36" s="18"/>
    </row>
    <row r="37" spans="3:12" ht="15.75" x14ac:dyDescent="0.25">
      <c r="C37" s="20"/>
      <c r="D37" s="22"/>
      <c r="E37" s="17"/>
      <c r="F37" s="24"/>
      <c r="G37" s="17"/>
      <c r="H37" s="17"/>
      <c r="I37" s="25"/>
      <c r="J37" s="17"/>
    </row>
    <row r="43" spans="3:12" ht="18.75" x14ac:dyDescent="0.25">
      <c r="E43" s="9" t="s">
        <v>14</v>
      </c>
    </row>
    <row r="45" spans="3:12" ht="35.25" customHeight="1" x14ac:dyDescent="0.25">
      <c r="C45" s="4" t="s">
        <v>0</v>
      </c>
      <c r="D45" s="4" t="s">
        <v>1</v>
      </c>
      <c r="E45" s="4">
        <v>10</v>
      </c>
      <c r="F45" s="4">
        <v>50</v>
      </c>
      <c r="G45" s="4">
        <v>100</v>
      </c>
      <c r="H45" s="4">
        <v>1000</v>
      </c>
      <c r="I45" s="4">
        <v>10000</v>
      </c>
      <c r="J45" s="4">
        <v>100000</v>
      </c>
    </row>
    <row r="46" spans="3:12" ht="15.75" x14ac:dyDescent="0.25">
      <c r="C46" s="73" t="s">
        <v>2</v>
      </c>
      <c r="D46" s="5" t="s">
        <v>3</v>
      </c>
      <c r="E46" s="13">
        <v>0</v>
      </c>
      <c r="F46" s="13">
        <v>0</v>
      </c>
      <c r="G46" s="13">
        <v>0</v>
      </c>
      <c r="H46" s="13">
        <v>2E-3</v>
      </c>
      <c r="I46" s="13">
        <v>0.441</v>
      </c>
      <c r="J46" s="13">
        <v>602.476</v>
      </c>
    </row>
    <row r="47" spans="3:12" ht="15.75" x14ac:dyDescent="0.25">
      <c r="C47" s="73"/>
      <c r="D47" s="6" t="s">
        <v>4</v>
      </c>
      <c r="E47" s="13">
        <v>36</v>
      </c>
      <c r="F47" s="13">
        <v>1176</v>
      </c>
      <c r="G47" s="13">
        <v>4851</v>
      </c>
      <c r="H47" s="13">
        <v>498501</v>
      </c>
      <c r="I47" s="13">
        <v>49985001</v>
      </c>
      <c r="J47" s="13">
        <v>4999850001</v>
      </c>
    </row>
    <row r="48" spans="3:12" ht="15.75" x14ac:dyDescent="0.25">
      <c r="C48" s="73"/>
      <c r="D48" s="5" t="s">
        <v>5</v>
      </c>
      <c r="E48" s="13">
        <v>12</v>
      </c>
      <c r="F48" s="13">
        <v>131</v>
      </c>
      <c r="G48" s="13">
        <v>332</v>
      </c>
      <c r="H48" s="13">
        <v>5202</v>
      </c>
      <c r="I48" s="13">
        <v>74031</v>
      </c>
      <c r="J48" s="13">
        <v>944465</v>
      </c>
    </row>
    <row r="49" spans="3:10" ht="15.75" x14ac:dyDescent="0.25">
      <c r="C49" s="74" t="s">
        <v>6</v>
      </c>
      <c r="D49" s="44" t="s">
        <v>3</v>
      </c>
      <c r="E49" s="45">
        <v>0</v>
      </c>
      <c r="F49" s="45">
        <v>0</v>
      </c>
      <c r="G49" s="45">
        <v>0</v>
      </c>
      <c r="H49" s="45">
        <v>1E-3</v>
      </c>
      <c r="I49" s="45">
        <v>0.183</v>
      </c>
      <c r="J49" s="45">
        <v>344.74299999999999</v>
      </c>
    </row>
    <row r="50" spans="3:10" ht="15.75" x14ac:dyDescent="0.25">
      <c r="C50" s="74"/>
      <c r="D50" s="46" t="s">
        <v>4</v>
      </c>
      <c r="E50" s="45">
        <v>23</v>
      </c>
      <c r="F50" s="45">
        <v>567</v>
      </c>
      <c r="G50" s="45">
        <v>2526</v>
      </c>
      <c r="H50" s="45">
        <v>253557</v>
      </c>
      <c r="I50" s="45">
        <v>24657140</v>
      </c>
      <c r="J50" s="45">
        <v>2493808900</v>
      </c>
    </row>
    <row r="51" spans="3:10" ht="15.75" x14ac:dyDescent="0.25">
      <c r="C51" s="74"/>
      <c r="D51" s="44" t="s">
        <v>5</v>
      </c>
      <c r="E51" s="45">
        <v>5</v>
      </c>
      <c r="F51" s="45">
        <v>42</v>
      </c>
      <c r="G51" s="45">
        <v>95</v>
      </c>
      <c r="H51" s="45">
        <v>990</v>
      </c>
      <c r="I51" s="45">
        <v>9990</v>
      </c>
      <c r="J51" s="45">
        <v>99990</v>
      </c>
    </row>
    <row r="52" spans="3:10" ht="15.75" x14ac:dyDescent="0.25">
      <c r="C52" s="75" t="s">
        <v>13</v>
      </c>
      <c r="D52" s="7" t="s">
        <v>3</v>
      </c>
      <c r="E52" s="14">
        <v>0</v>
      </c>
      <c r="F52" s="14">
        <v>0</v>
      </c>
      <c r="G52" s="14">
        <v>0</v>
      </c>
      <c r="H52" s="14">
        <v>2.9000000000000001E-2</v>
      </c>
      <c r="I52" s="14">
        <v>3.9129999999999998</v>
      </c>
      <c r="J52" s="14">
        <v>870.40599999999995</v>
      </c>
    </row>
    <row r="53" spans="3:10" ht="15.75" x14ac:dyDescent="0.25">
      <c r="C53" s="75"/>
      <c r="D53" s="8" t="s">
        <v>4</v>
      </c>
      <c r="E53" s="14">
        <v>64</v>
      </c>
      <c r="F53" s="14">
        <v>2304</v>
      </c>
      <c r="G53" s="14">
        <v>9604</v>
      </c>
      <c r="H53" s="14">
        <v>996004</v>
      </c>
      <c r="I53" s="14">
        <v>99960004</v>
      </c>
      <c r="J53" s="14">
        <v>9999600004</v>
      </c>
    </row>
    <row r="54" spans="3:10" ht="15.75" x14ac:dyDescent="0.25">
      <c r="C54" s="75"/>
      <c r="D54" s="7" t="s">
        <v>5</v>
      </c>
      <c r="E54" s="14">
        <v>18</v>
      </c>
      <c r="F54" s="14">
        <v>639</v>
      </c>
      <c r="G54" s="14">
        <v>2415</v>
      </c>
      <c r="H54" s="14">
        <v>245886</v>
      </c>
      <c r="I54" s="14">
        <v>25332592</v>
      </c>
      <c r="J54" s="14">
        <v>2505988448</v>
      </c>
    </row>
  </sheetData>
  <mergeCells count="9">
    <mergeCell ref="C52:C54"/>
    <mergeCell ref="C26:C28"/>
    <mergeCell ref="C29:C31"/>
    <mergeCell ref="C32:C34"/>
    <mergeCell ref="C6:C8"/>
    <mergeCell ref="C9:C11"/>
    <mergeCell ref="C12:C14"/>
    <mergeCell ref="C46:C48"/>
    <mergeCell ref="C49:C5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Массив</vt:lpstr>
      <vt:lpstr>Односвязный список</vt:lpstr>
      <vt:lpstr>Двухсвязный список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Нурдин</dc:creator>
  <cp:lastModifiedBy>Нурдин</cp:lastModifiedBy>
  <dcterms:created xsi:type="dcterms:W3CDTF">2020-12-03T09:00:01Z</dcterms:created>
  <dcterms:modified xsi:type="dcterms:W3CDTF">2020-12-06T19:45:20Z</dcterms:modified>
</cp:coreProperties>
</file>