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lja\OneDrive\Dokumente\Frisbee\Rankings\Turniere-berechnet\"/>
    </mc:Choice>
  </mc:AlternateContent>
  <bookViews>
    <workbookView xWindow="0" yWindow="0" windowWidth="28800" windowHeight="11628"/>
  </bookViews>
  <sheets>
    <sheet name="Z41" sheetId="1" r:id="rId1"/>
  </sheets>
  <definedNames>
    <definedName name="_FilterDatabase" localSheetId="0" hidden="1">'Z41'!#REF!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9" i="1" l="1"/>
  <c r="AA59" i="1" s="1"/>
  <c r="AB59" i="1" s="1"/>
  <c r="AB60" i="1" s="1"/>
  <c r="AB61" i="1" s="1"/>
  <c r="Z56" i="1"/>
  <c r="AA56" i="1" s="1"/>
  <c r="AB56" i="1" s="1"/>
  <c r="AB57" i="1" s="1"/>
  <c r="AB58" i="1" s="1"/>
  <c r="Z53" i="1"/>
  <c r="AA53" i="1" s="1"/>
  <c r="AB53" i="1" s="1"/>
  <c r="AB54" i="1" s="1"/>
  <c r="AB55" i="1" s="1"/>
  <c r="Z46" i="1"/>
  <c r="Z43" i="1"/>
  <c r="AA40" i="1"/>
  <c r="AB40" i="1" s="1"/>
  <c r="AB41" i="1" s="1"/>
  <c r="AB42" i="1" s="1"/>
  <c r="Z40" i="1"/>
  <c r="Z37" i="1"/>
  <c r="AA37" i="1" s="1"/>
  <c r="AB37" i="1" s="1"/>
  <c r="AB38" i="1" s="1"/>
  <c r="AB39" i="1" s="1"/>
  <c r="Z27" i="1"/>
  <c r="Z24" i="1"/>
  <c r="Z21" i="1"/>
  <c r="Z18" i="1"/>
  <c r="AA27" i="1" l="1"/>
  <c r="AB27" i="1" s="1"/>
  <c r="AB28" i="1" s="1"/>
  <c r="AB29" i="1" s="1"/>
  <c r="AA43" i="1"/>
  <c r="AB43" i="1" s="1"/>
  <c r="AB44" i="1" s="1"/>
  <c r="AB45" i="1" s="1"/>
  <c r="AA46" i="1"/>
  <c r="AB46" i="1" s="1"/>
  <c r="AB47" i="1" s="1"/>
  <c r="AB48" i="1" s="1"/>
  <c r="AA24" i="1"/>
  <c r="AB24" i="1" s="1"/>
  <c r="AB25" i="1" s="1"/>
  <c r="AB26" i="1" s="1"/>
  <c r="AA18" i="1"/>
  <c r="AB18" i="1" s="1"/>
  <c r="AB19" i="1" s="1"/>
  <c r="AB20" i="1" s="1"/>
  <c r="AA21" i="1"/>
  <c r="AB21" i="1" s="1"/>
  <c r="AB22" i="1" s="1"/>
  <c r="AB23" i="1" s="1"/>
</calcChain>
</file>

<file path=xl/sharedStrings.xml><?xml version="1.0" encoding="utf-8"?>
<sst xmlns="http://schemas.openxmlformats.org/spreadsheetml/2006/main" count="309" uniqueCount="59">
  <si>
    <t/>
  </si>
  <si>
    <t>no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</si>
  <si>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</si>
  <si>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</si>
  <si>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</si>
  <si>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</si>
  <si>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</si>
  <si>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</si>
  <si>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</si>
  <si>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</si>
  <si>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</si>
  <si>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</si>
  <si>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</si>
  <si>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</si>
  <si>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Place</t>
  </si>
  <si>
    <t>Open Co-op</t>
  </si>
  <si>
    <t>Semifinal</t>
  </si>
  <si>
    <t>Merlo, Anna</t>
  </si>
  <si>
    <t>f</t>
  </si>
  <si>
    <t>Absolom, Andy</t>
  </si>
  <si>
    <t>m</t>
  </si>
  <si>
    <t>Bailey, Daniel</t>
  </si>
  <si>
    <t>Giusti, Dario</t>
  </si>
  <si>
    <t>Izzo, Andrea</t>
  </si>
  <si>
    <t>Rimatori, Andrea</t>
  </si>
  <si>
    <t>Salkey, Jason</t>
  </si>
  <si>
    <t>Leitner, Tom</t>
  </si>
  <si>
    <t>Hosseinian, Mehrdad</t>
  </si>
  <si>
    <t>Semis Bonus</t>
  </si>
  <si>
    <t>Pool B</t>
  </si>
  <si>
    <t>Friere, Oz</t>
  </si>
  <si>
    <t>Bellaj, Chris</t>
  </si>
  <si>
    <t>Bryant, Les</t>
  </si>
  <si>
    <t>Verstichelen, Steffen</t>
  </si>
  <si>
    <t>McGlade, Jason</t>
  </si>
  <si>
    <t>Lambertini, Mattia</t>
  </si>
  <si>
    <t>Santolin, Francesco</t>
  </si>
  <si>
    <t>Sanna, Fabio</t>
  </si>
  <si>
    <t>Brown, Gordy</t>
  </si>
  <si>
    <t>Faustini, Emanuele</t>
  </si>
  <si>
    <t>Jaderyd, Andreas</t>
  </si>
  <si>
    <t>Künzel, Toby</t>
  </si>
  <si>
    <t>Pool A</t>
  </si>
  <si>
    <t>Final</t>
  </si>
  <si>
    <t>Finals Bonus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</si>
  <si>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</si>
  <si>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</si>
  <si>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</si>
  <si>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</si>
  <si>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</si>
  <si>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</si>
  <si>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</si>
  <si>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Willesden Sports Centre, London, United Kingdom</t>
  </si>
  <si>
    <t>Place:</t>
  </si>
  <si>
    <t>Date:</t>
  </si>
  <si>
    <t>Z41</t>
  </si>
  <si>
    <t>Eventcode:</t>
  </si>
  <si>
    <t>2017 Jam Brittannia III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</si>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</sst>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4">
    <border>
      <left/>
      <right/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0" borderId="2" xfId="0" applyFont="1" applyBorder="1" applyProtection="1">
      <protection hidden="1"/>
    </xf>
    <xf numFmtId="2" fontId="6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Protection="1">
      <protection locked="0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2" borderId="14" xfId="0" applyFont="1" applyFill="1" applyBorder="1" applyProtection="1">
      <protection hidden="1"/>
    </xf>
    <xf numFmtId="2" fontId="2" fillId="2" borderId="15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16" xfId="0" applyFont="1" applyFill="1" applyBorder="1" applyProtection="1">
      <protection hidden="1"/>
    </xf>
    <xf numFmtId="2" fontId="6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3" borderId="19" xfId="0" applyFont="1" applyFill="1" applyBorder="1" applyProtection="1">
      <protection locked="0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16" xfId="0" applyFont="1" applyBorder="1" applyProtection="1">
      <protection hidden="1"/>
    </xf>
    <xf numFmtId="2" fontId="6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5" xfId="0" applyFont="1" applyFill="1" applyBorder="1" applyAlignment="1" applyProtection="1">
      <alignment horizontal="center" vertical="center"/>
      <protection hidden="1"/>
    </xf>
    <xf numFmtId="0" fontId="2" fillId="3" borderId="25" xfId="0" applyFont="1" applyFill="1" applyBorder="1" applyProtection="1">
      <protection locked="0"/>
    </xf>
    <xf numFmtId="0" fontId="2" fillId="0" borderId="27" xfId="0" applyFont="1" applyFill="1" applyBorder="1" applyAlignment="1" applyProtection="1">
      <alignment horizontal="center" vertical="center"/>
      <protection hidden="1"/>
    </xf>
    <xf numFmtId="0" fontId="2" fillId="2" borderId="29" xfId="0" applyFont="1" applyFill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7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5" fillId="0" borderId="13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5" fillId="0" borderId="39" xfId="0" applyFont="1" applyFill="1" applyBorder="1" applyAlignment="1" applyProtection="1">
      <alignment horizontal="center" vertical="center" textRotation="90" wrapText="1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/>
      <protection hidden="1"/>
    </xf>
    <xf numFmtId="0" fontId="7" fillId="2" borderId="35" xfId="0" applyFont="1" applyFill="1" applyBorder="1" applyAlignment="1" applyProtection="1">
      <alignment horizontal="center"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7" fillId="4" borderId="35" xfId="0" applyFont="1" applyFill="1" applyBorder="1" applyAlignment="1" applyProtection="1">
      <alignment horizontal="left" vertical="center"/>
      <protection hidden="1"/>
    </xf>
    <xf numFmtId="0" fontId="7" fillId="4" borderId="35" xfId="0" applyFont="1" applyFill="1" applyBorder="1" applyAlignment="1" applyProtection="1">
      <alignment horizontal="center" vertical="center"/>
      <protection locked="0"/>
    </xf>
    <xf numFmtId="0" fontId="7" fillId="0" borderId="35" xfId="0" applyFont="1" applyFill="1" applyBorder="1" applyAlignment="1" applyProtection="1">
      <alignment vertical="center"/>
      <protection locked="0"/>
    </xf>
    <xf numFmtId="0" fontId="7" fillId="4" borderId="36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37" xfId="0" applyFont="1" applyBorder="1" applyProtection="1">
      <protection hidden="1"/>
    </xf>
    <xf numFmtId="0" fontId="5" fillId="0" borderId="38" xfId="0" applyFont="1" applyBorder="1" applyProtection="1">
      <protection hidden="1"/>
    </xf>
    <xf numFmtId="0" fontId="5" fillId="0" borderId="42" xfId="0" applyFont="1" applyBorder="1" applyProtection="1">
      <protection hidden="1"/>
    </xf>
    <xf numFmtId="0" fontId="5" fillId="0" borderId="44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Fill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0" fillId="0" borderId="12" xfId="0" applyFill="1" applyBorder="1" applyAlignment="1" applyProtection="1">
      <alignment vertical="center"/>
      <protection hidden="1"/>
    </xf>
    <xf numFmtId="0" fontId="0" fillId="0" borderId="21" xfId="0" applyFill="1" applyBorder="1" applyAlignment="1" applyProtection="1">
      <alignment vertical="center"/>
      <protection hidden="1"/>
    </xf>
    <xf numFmtId="0" fontId="7" fillId="4" borderId="35" xfId="0" quotePrefix="1" applyFont="1" applyFill="1" applyBorder="1" applyAlignment="1" applyProtection="1">
      <alignment horizontal="left" vertical="center"/>
      <protection hidden="1"/>
    </xf>
    <xf numFmtId="0" fontId="2" fillId="0" borderId="29" xfId="0" applyFont="1" applyFill="1" applyBorder="1" applyProtection="1"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6" xfId="0" applyFont="1" applyFill="1" applyBorder="1" applyAlignment="1" applyProtection="1">
      <alignment horizontal="left" vertical="center"/>
      <protection locked="0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49" fontId="2" fillId="0" borderId="56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0" fontId="5" fillId="0" borderId="0" xfId="0" applyFont="1" applyFill="1" applyBorder="1" applyProtection="1">
      <protection hidden="1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5" fillId="0" borderId="7" xfId="0" applyFont="1" applyBorder="1" applyAlignment="1" applyProtection="1">
      <alignment horizontal="center" vertical="center"/>
      <protection locked="0"/>
    </xf>
    <xf numFmtId="0" fontId="2" fillId="2" borderId="42" xfId="0" applyFont="1" applyFill="1" applyBorder="1" applyAlignment="1" applyProtection="1">
      <alignment vertical="center"/>
      <protection hidden="1"/>
    </xf>
    <xf numFmtId="0" fontId="0" fillId="2" borderId="38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5" fillId="0" borderId="22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40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14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5" fillId="0" borderId="44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0" fillId="0" borderId="22" xfId="0" applyBorder="1" applyAlignment="1" applyProtection="1">
      <alignment vertical="center"/>
      <protection hidden="1"/>
    </xf>
    <xf numFmtId="0" fontId="0" fillId="0" borderId="13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8" fillId="0" borderId="30" xfId="0" applyFont="1" applyFill="1" applyBorder="1" applyAlignment="1" applyProtection="1">
      <alignment horizontal="center" vertical="center" textRotation="90" wrapText="1"/>
      <protection hidden="1"/>
    </xf>
    <xf numFmtId="0" fontId="8" fillId="0" borderId="48" xfId="0" applyFont="1" applyFill="1" applyBorder="1" applyAlignment="1" applyProtection="1">
      <alignment horizontal="center" vertical="center" textRotation="90" wrapText="1"/>
      <protection hidden="1"/>
    </xf>
    <xf numFmtId="0" fontId="8" fillId="0" borderId="41" xfId="0" applyFont="1" applyFill="1" applyBorder="1" applyAlignment="1" applyProtection="1">
      <alignment horizontal="center" vertical="center" textRotation="90" wrapText="1"/>
      <protection hidden="1"/>
    </xf>
    <xf numFmtId="0" fontId="5" fillId="0" borderId="33" xfId="0" applyFont="1" applyFill="1" applyBorder="1" applyAlignment="1" applyProtection="1">
      <alignment horizontal="center" vertical="center" textRotation="90" wrapText="1"/>
      <protection hidden="1"/>
    </xf>
    <xf numFmtId="0" fontId="5" fillId="0" borderId="2" xfId="0" applyFont="1" applyFill="1" applyBorder="1" applyAlignment="1" applyProtection="1">
      <alignment horizontal="center" vertical="center" textRotation="90" wrapText="1"/>
      <protection hidden="1"/>
    </xf>
    <xf numFmtId="0" fontId="5" fillId="0" borderId="5" xfId="0" applyFont="1" applyFill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2" fillId="6" borderId="57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0" fontId="9" fillId="6" borderId="55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49" fontId="2" fillId="0" borderId="53" xfId="0" applyNumberFormat="1" applyFont="1" applyFill="1" applyBorder="1" applyAlignment="1" applyProtection="1">
      <alignment horizontal="center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0" xfId="0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5" xfId="0" applyFont="1" applyFill="1" applyBorder="1" applyAlignment="1" applyProtection="1">
      <alignment horizontal="right"/>
      <protection hidden="1"/>
    </xf>
    <xf numFmtId="1" fontId="2" fillId="0" borderId="63" xfId="0" applyNumberFormat="1" applyFont="1" applyBorder="1" applyAlignment="1" applyProtection="1">
      <alignment horizontal="center"/>
      <protection hidden="1"/>
    </xf>
    <xf numFmtId="1" fontId="2" fillId="0" borderId="63" xfId="0" applyNumberFormat="1" applyFont="1" applyBorder="1" applyProtection="1">
      <protection hidden="1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>
    <tabColor theme="9" tint="-0.249977111117893"/>
  </sheetPr>
  <dimension ref="A1:AB64"/>
  <sheetViews>
    <sheetView showGridLines="0" tabSelected="1" topLeftCell="A26" zoomScale="84" zoomScaleNormal="85" workbookViewId="0">
      <pane xSplit="1" topLeftCell="B1" activePane="topRight" state="frozen"/>
      <selection activeCell="B30" sqref="B30"/>
      <selection pane="topRight" activeCell="Y60" sqref="Y60"/>
    </sheetView>
  </sheetViews>
  <sheetFormatPr baseColWidth="10" defaultColWidth="11.5546875" defaultRowHeight="10.199999999999999" x14ac:dyDescent="0.2"/>
  <cols>
    <col min="1" max="1" width="2.44140625" style="1" customWidth="1"/>
    <col min="2" max="2" width="3.44140625" style="1" customWidth="1"/>
    <col min="3" max="3" width="3.44140625" style="1" hidden="1" customWidth="1"/>
    <col min="4" max="4" width="3.33203125" style="1" hidden="1" customWidth="1"/>
    <col min="5" max="5" width="4.5546875" style="1" customWidth="1"/>
    <col min="6" max="6" width="36.5546875" style="1" customWidth="1"/>
    <col min="7" max="7" width="8" style="1" customWidth="1"/>
    <col min="8" max="8" width="5.33203125" style="1" customWidth="1"/>
    <col min="9" max="9" width="7.33203125" style="1" customWidth="1"/>
    <col min="10" max="10" width="1" style="1" customWidth="1"/>
    <col min="11" max="14" width="7.33203125" style="1" customWidth="1"/>
    <col min="15" max="15" width="7.33203125" style="5" customWidth="1"/>
    <col min="16" max="16" width="7.88671875" style="1" customWidth="1"/>
    <col min="17" max="17" width="2.44140625" style="1" customWidth="1"/>
    <col min="18" max="18" width="18.6640625" style="1" customWidth="1"/>
    <col min="19" max="19" width="6.44140625" style="1" customWidth="1"/>
    <col min="20" max="20" width="8.88671875" style="4" customWidth="1"/>
    <col min="21" max="21" width="2.6640625" style="1" customWidth="1"/>
    <col min="22" max="22" width="11.5546875" style="2"/>
    <col min="23" max="16384" width="11.5546875" style="1"/>
  </cols>
  <sheetData>
    <row r="1" spans="1:22" ht="10.8" thickBot="1" x14ac:dyDescent="0.25"/>
    <row r="2" spans="1:22" ht="11.25" customHeight="1" x14ac:dyDescent="0.2">
      <c r="B2" s="111" t="s">
        <v>58</v>
      </c>
      <c r="C2" s="110"/>
      <c r="D2" s="110"/>
      <c r="E2" s="110"/>
      <c r="F2" s="110"/>
      <c r="G2" s="110"/>
      <c r="H2" s="110"/>
      <c r="I2" s="110"/>
      <c r="J2" s="172" t="s">
        <v>57</v>
      </c>
      <c r="K2" s="173"/>
      <c r="L2" s="173"/>
      <c r="M2" s="173"/>
      <c r="N2" s="173"/>
      <c r="O2" s="173"/>
      <c r="P2" s="174"/>
    </row>
    <row r="3" spans="1:22" ht="11.25" customHeight="1" x14ac:dyDescent="0.2">
      <c r="B3" s="106" t="s">
        <v>56</v>
      </c>
      <c r="C3" s="105"/>
      <c r="D3" s="105"/>
      <c r="E3" s="105"/>
      <c r="F3" s="105"/>
      <c r="G3" s="105"/>
      <c r="H3" s="105"/>
      <c r="I3" s="105"/>
      <c r="J3" s="160" t="s">
        <v>55</v>
      </c>
      <c r="K3" s="161"/>
      <c r="L3" s="161"/>
      <c r="M3" s="161"/>
      <c r="N3" s="161"/>
      <c r="O3" s="161"/>
      <c r="P3" s="162"/>
      <c r="R3" s="75"/>
      <c r="S3" s="109"/>
    </row>
    <row r="4" spans="1:22" ht="10.5" customHeight="1" x14ac:dyDescent="0.2">
      <c r="B4" s="108" t="s">
        <v>54</v>
      </c>
      <c r="C4" s="107"/>
      <c r="D4" s="107"/>
      <c r="E4" s="107"/>
      <c r="F4" s="107"/>
      <c r="G4" s="107"/>
      <c r="H4" s="107"/>
      <c r="I4" s="107"/>
      <c r="J4" s="175">
        <v>43050</v>
      </c>
      <c r="K4" s="176"/>
      <c r="L4" s="176"/>
      <c r="M4" s="176"/>
      <c r="N4" s="176"/>
      <c r="O4" s="176"/>
      <c r="P4" s="177"/>
    </row>
    <row r="5" spans="1:22" ht="10.5" customHeight="1" x14ac:dyDescent="0.2">
      <c r="B5" s="106" t="s">
        <v>53</v>
      </c>
      <c r="C5" s="105"/>
      <c r="D5" s="105"/>
      <c r="E5" s="105"/>
      <c r="F5" s="105"/>
      <c r="G5" s="105"/>
      <c r="H5" s="105"/>
      <c r="I5" s="105"/>
      <c r="J5" s="160" t="s">
        <v>52</v>
      </c>
      <c r="K5" s="161"/>
      <c r="L5" s="161"/>
      <c r="M5" s="161"/>
      <c r="N5" s="161"/>
      <c r="O5" s="161"/>
      <c r="P5" s="162"/>
    </row>
    <row r="6" spans="1:22" ht="10.5" customHeight="1" x14ac:dyDescent="0.2">
      <c r="B6" s="108" t="s">
        <v>51</v>
      </c>
      <c r="C6" s="107"/>
      <c r="D6" s="107"/>
      <c r="E6" s="107"/>
      <c r="F6" s="107"/>
      <c r="G6" s="107"/>
      <c r="H6" s="107"/>
      <c r="I6" s="107"/>
      <c r="J6" s="178">
        <v>21</v>
      </c>
      <c r="K6" s="179"/>
      <c r="L6" s="179"/>
      <c r="M6" s="179"/>
      <c r="N6" s="179"/>
      <c r="O6" s="179"/>
      <c r="P6" s="180"/>
    </row>
    <row r="7" spans="1:22" ht="10.5" customHeight="1" x14ac:dyDescent="0.2">
      <c r="B7" s="106" t="s">
        <v>50</v>
      </c>
      <c r="C7" s="105"/>
      <c r="D7" s="105"/>
      <c r="E7" s="105"/>
      <c r="F7" s="105"/>
      <c r="G7" s="105"/>
      <c r="H7" s="105"/>
      <c r="I7" s="105"/>
      <c r="J7" s="169">
        <v>1</v>
      </c>
      <c r="K7" s="170"/>
      <c r="L7" s="170"/>
      <c r="M7" s="170"/>
      <c r="N7" s="170"/>
      <c r="O7" s="170"/>
      <c r="P7" s="171"/>
    </row>
    <row r="8" spans="1:22" ht="10.5" customHeight="1" x14ac:dyDescent="0.2">
      <c r="B8" s="108" t="s">
        <v>49</v>
      </c>
      <c r="C8" s="107"/>
      <c r="D8" s="107"/>
      <c r="E8" s="107"/>
      <c r="F8" s="107"/>
      <c r="G8" s="107"/>
      <c r="H8" s="107"/>
      <c r="I8" s="107"/>
      <c r="J8" s="156"/>
      <c r="K8" s="157"/>
      <c r="L8" s="157"/>
      <c r="M8" s="157" t="s">
        <v>15</v>
      </c>
      <c r="N8" s="157"/>
      <c r="O8" s="157"/>
      <c r="P8" s="163"/>
    </row>
    <row r="9" spans="1:22" ht="11.1" customHeight="1" x14ac:dyDescent="0.2">
      <c r="B9" s="106" t="s">
        <v>48</v>
      </c>
      <c r="C9" s="105"/>
      <c r="D9" s="105"/>
      <c r="E9" s="105"/>
      <c r="F9" s="105"/>
      <c r="G9" s="105"/>
      <c r="H9" s="105"/>
      <c r="I9" s="105"/>
      <c r="J9" s="160"/>
      <c r="K9" s="161"/>
      <c r="L9" s="161"/>
      <c r="M9" s="161"/>
      <c r="N9" s="161"/>
      <c r="O9" s="161"/>
      <c r="P9" s="162"/>
    </row>
    <row r="10" spans="1:22" ht="11.25" customHeight="1" x14ac:dyDescent="0.25">
      <c r="B10" s="108" t="s">
        <v>47</v>
      </c>
      <c r="C10" s="107"/>
      <c r="D10" s="107"/>
      <c r="E10" s="107"/>
      <c r="F10" s="107"/>
      <c r="G10" s="107"/>
      <c r="H10" s="107"/>
      <c r="I10" s="107"/>
      <c r="J10" s="156"/>
      <c r="K10" s="157"/>
      <c r="L10" s="157"/>
      <c r="M10" s="158"/>
      <c r="N10" s="158"/>
      <c r="O10" s="158"/>
      <c r="P10" s="159"/>
    </row>
    <row r="11" spans="1:22" ht="11.1" customHeight="1" x14ac:dyDescent="0.2">
      <c r="B11" s="106" t="s">
        <v>46</v>
      </c>
      <c r="C11" s="105"/>
      <c r="D11" s="105"/>
      <c r="E11" s="105"/>
      <c r="F11" s="105"/>
      <c r="G11" s="105"/>
      <c r="H11" s="105"/>
      <c r="I11" s="105"/>
      <c r="J11" s="160">
        <v>1712</v>
      </c>
      <c r="K11" s="161"/>
      <c r="L11" s="161"/>
      <c r="M11" s="161"/>
      <c r="N11" s="161"/>
      <c r="O11" s="161"/>
      <c r="P11" s="162"/>
    </row>
    <row r="12" spans="1:22" ht="12" customHeight="1" x14ac:dyDescent="0.2">
      <c r="B12" s="104" t="s">
        <v>45</v>
      </c>
      <c r="C12" s="103"/>
      <c r="D12" s="103"/>
      <c r="E12" s="103"/>
      <c r="F12" s="103"/>
      <c r="G12" s="103"/>
      <c r="H12" s="103"/>
      <c r="I12" s="103"/>
      <c r="J12" s="156">
        <v>1912</v>
      </c>
      <c r="K12" s="157"/>
      <c r="L12" s="157"/>
      <c r="M12" s="157"/>
      <c r="N12" s="157"/>
      <c r="O12" s="157"/>
      <c r="P12" s="163"/>
    </row>
    <row r="13" spans="1:22" ht="12" customHeight="1" thickBot="1" x14ac:dyDescent="0.25">
      <c r="B13" s="164"/>
      <c r="C13" s="165"/>
      <c r="D13" s="165"/>
      <c r="E13" s="165"/>
      <c r="F13" s="165"/>
      <c r="G13" s="165"/>
      <c r="H13" s="165"/>
      <c r="I13" s="165"/>
      <c r="J13" s="166"/>
      <c r="K13" s="167"/>
      <c r="L13" s="167"/>
      <c r="M13" s="167"/>
      <c r="N13" s="167"/>
      <c r="O13" s="167"/>
      <c r="P13" s="168"/>
    </row>
    <row r="14" spans="1:22" ht="10.8" thickBot="1" x14ac:dyDescent="0.25">
      <c r="Q14" s="3"/>
      <c r="R14" s="3"/>
      <c r="S14" s="3"/>
    </row>
    <row r="15" spans="1:22" s="53" customFormat="1" ht="12" customHeight="1" thickBot="1" x14ac:dyDescent="0.35">
      <c r="B15" s="102" t="s">
        <v>15</v>
      </c>
      <c r="C15" s="63"/>
      <c r="D15" s="63"/>
      <c r="E15" s="63"/>
      <c r="F15" s="96"/>
      <c r="G15" s="65" t="s">
        <v>43</v>
      </c>
      <c r="H15" s="64"/>
      <c r="I15" s="64"/>
      <c r="J15" s="62"/>
      <c r="K15" s="61"/>
      <c r="L15" s="61"/>
      <c r="M15" s="61"/>
      <c r="N15" s="61"/>
      <c r="O15" s="60"/>
      <c r="P15" s="60"/>
      <c r="R15" s="116"/>
      <c r="S15" s="117"/>
      <c r="T15" s="118"/>
      <c r="U15" s="59">
        <v>1</v>
      </c>
      <c r="V15" s="101"/>
    </row>
    <row r="16" spans="1:22" ht="57" customHeight="1" thickBot="1" x14ac:dyDescent="0.25">
      <c r="A16" s="99"/>
      <c r="B16" s="93" t="s">
        <v>14</v>
      </c>
      <c r="C16" s="100"/>
      <c r="D16" s="58"/>
      <c r="E16" s="58" t="s">
        <v>13</v>
      </c>
      <c r="F16" s="57" t="s">
        <v>12</v>
      </c>
      <c r="G16" s="92" t="s">
        <v>11</v>
      </c>
      <c r="H16" s="92" t="s">
        <v>10</v>
      </c>
      <c r="I16" s="91" t="s">
        <v>9</v>
      </c>
      <c r="J16" s="51"/>
      <c r="K16" s="56" t="s">
        <v>8</v>
      </c>
      <c r="L16" s="55" t="s">
        <v>0</v>
      </c>
      <c r="M16" s="55" t="s">
        <v>28</v>
      </c>
      <c r="N16" s="55" t="s">
        <v>44</v>
      </c>
      <c r="O16" s="90" t="s">
        <v>7</v>
      </c>
      <c r="P16" s="54" t="s">
        <v>6</v>
      </c>
      <c r="R16" s="119" t="s">
        <v>5</v>
      </c>
      <c r="S16" s="120"/>
      <c r="T16" s="121"/>
      <c r="U16" s="18"/>
    </row>
    <row r="17" spans="1:28" s="2" customFormat="1" ht="11.1" customHeight="1" thickBot="1" x14ac:dyDescent="0.25">
      <c r="A17" s="99"/>
      <c r="B17" s="88"/>
      <c r="C17" s="98"/>
      <c r="D17" s="98"/>
      <c r="E17" s="98"/>
      <c r="F17" s="52" t="s">
        <v>0</v>
      </c>
      <c r="G17" s="86"/>
      <c r="H17" s="86"/>
      <c r="I17" s="85"/>
      <c r="J17" s="51"/>
      <c r="K17" s="50"/>
      <c r="L17" s="48"/>
      <c r="M17" s="49"/>
      <c r="N17" s="48"/>
      <c r="O17" s="47"/>
      <c r="P17" s="46"/>
      <c r="Q17" s="1"/>
      <c r="R17" s="84" t="s">
        <v>4</v>
      </c>
      <c r="S17" s="83" t="s">
        <v>3</v>
      </c>
      <c r="T17" s="82" t="s">
        <v>2</v>
      </c>
      <c r="U17" s="18"/>
    </row>
    <row r="18" spans="1:28" s="2" customFormat="1" ht="11.1" customHeight="1" thickBot="1" x14ac:dyDescent="0.25">
      <c r="A18" s="1"/>
      <c r="B18" s="122">
        <v>1</v>
      </c>
      <c r="C18" s="44">
        <v>1</v>
      </c>
      <c r="D18" s="44">
        <v>1</v>
      </c>
      <c r="E18" s="44">
        <v>312</v>
      </c>
      <c r="F18" s="43" t="s">
        <v>27</v>
      </c>
      <c r="G18" s="42" t="s">
        <v>20</v>
      </c>
      <c r="H18" s="41">
        <v>7</v>
      </c>
      <c r="I18" s="40">
        <v>7.5</v>
      </c>
      <c r="J18" s="12"/>
      <c r="K18" s="39">
        <v>125</v>
      </c>
      <c r="L18" s="38" t="s">
        <v>0</v>
      </c>
      <c r="M18" s="37">
        <v>1.5</v>
      </c>
      <c r="N18" s="36">
        <v>16.5</v>
      </c>
      <c r="O18" s="35">
        <v>143</v>
      </c>
      <c r="P18" s="115" t="s">
        <v>1</v>
      </c>
      <c r="Q18" s="1"/>
      <c r="R18" s="45" t="s">
        <v>27</v>
      </c>
      <c r="S18" s="20">
        <v>143</v>
      </c>
      <c r="T18" s="19" t="s">
        <v>0</v>
      </c>
      <c r="U18" s="18"/>
      <c r="Z18" s="181">
        <f>IFERROR(IF(AND(R18&lt;&gt;"",S18&gt;=0),_xlfn.RANK.EQ(K18,$K$18:$K$61,0),""),"")</f>
        <v>1</v>
      </c>
      <c r="AA18" s="181">
        <f>IF(Z18&lt;&gt;"",_xlfn.RANK.EQ(Z18,$Z$18:$Z$62,1),"")</f>
        <v>1</v>
      </c>
      <c r="AB18" s="182">
        <f>AA18</f>
        <v>1</v>
      </c>
    </row>
    <row r="19" spans="1:28" s="2" customFormat="1" ht="11.1" customHeight="1" thickBot="1" x14ac:dyDescent="0.25">
      <c r="A19" s="1"/>
      <c r="B19" s="123"/>
      <c r="C19" s="31">
        <v>1</v>
      </c>
      <c r="D19" s="31">
        <v>1</v>
      </c>
      <c r="E19" s="31">
        <v>418</v>
      </c>
      <c r="F19" s="30" t="s">
        <v>26</v>
      </c>
      <c r="G19" s="29" t="s">
        <v>20</v>
      </c>
      <c r="H19" s="28">
        <v>6</v>
      </c>
      <c r="I19" s="27">
        <v>7.5</v>
      </c>
      <c r="J19" s="12"/>
      <c r="K19" s="26">
        <v>125</v>
      </c>
      <c r="L19" s="25" t="s">
        <v>0</v>
      </c>
      <c r="M19" s="24">
        <v>1.5</v>
      </c>
      <c r="N19" s="23">
        <v>16.5</v>
      </c>
      <c r="O19" s="22">
        <v>143</v>
      </c>
      <c r="P19" s="115"/>
      <c r="Q19" s="1"/>
      <c r="R19" s="97" t="s">
        <v>26</v>
      </c>
      <c r="S19" s="33">
        <v>143</v>
      </c>
      <c r="T19" s="32" t="s">
        <v>0</v>
      </c>
      <c r="U19" s="18"/>
      <c r="Z19" s="181"/>
      <c r="AA19" s="181"/>
      <c r="AB19" s="182">
        <f>AB18</f>
        <v>1</v>
      </c>
    </row>
    <row r="20" spans="1:28" s="2" customFormat="1" ht="11.1" customHeight="1" thickBot="1" x14ac:dyDescent="0.25">
      <c r="A20" s="1"/>
      <c r="B20" s="124"/>
      <c r="C20" s="17">
        <v>1</v>
      </c>
      <c r="D20" s="17">
        <v>1</v>
      </c>
      <c r="E20" s="17">
        <v>620</v>
      </c>
      <c r="F20" s="16" t="s">
        <v>25</v>
      </c>
      <c r="G20" s="15" t="s">
        <v>20</v>
      </c>
      <c r="H20" s="14">
        <v>53</v>
      </c>
      <c r="I20" s="13">
        <v>1</v>
      </c>
      <c r="J20" s="12"/>
      <c r="K20" s="11">
        <v>125</v>
      </c>
      <c r="L20" s="10" t="s">
        <v>0</v>
      </c>
      <c r="M20" s="9">
        <v>1.5</v>
      </c>
      <c r="N20" s="8">
        <v>16.5</v>
      </c>
      <c r="O20" s="7">
        <v>143</v>
      </c>
      <c r="P20" s="115"/>
      <c r="Q20" s="1"/>
      <c r="R20" s="45" t="s">
        <v>25</v>
      </c>
      <c r="S20" s="20">
        <v>143</v>
      </c>
      <c r="T20" s="19" t="s">
        <v>0</v>
      </c>
      <c r="U20" s="18"/>
      <c r="Z20" s="181"/>
      <c r="AA20" s="181"/>
      <c r="AB20" s="182">
        <f>AB19</f>
        <v>1</v>
      </c>
    </row>
    <row r="21" spans="1:28" s="2" customFormat="1" ht="11.1" customHeight="1" thickBot="1" x14ac:dyDescent="0.25">
      <c r="A21" s="1"/>
      <c r="B21" s="122">
        <v>2</v>
      </c>
      <c r="C21" s="44">
        <v>2</v>
      </c>
      <c r="D21" s="44">
        <v>2</v>
      </c>
      <c r="E21" s="44">
        <v>397</v>
      </c>
      <c r="F21" s="43" t="s">
        <v>41</v>
      </c>
      <c r="G21" s="42" t="s">
        <v>20</v>
      </c>
      <c r="H21" s="41">
        <v>37</v>
      </c>
      <c r="I21" s="40">
        <v>2.5</v>
      </c>
      <c r="J21" s="12"/>
      <c r="K21" s="39">
        <v>100</v>
      </c>
      <c r="L21" s="38" t="s">
        <v>0</v>
      </c>
      <c r="M21" s="37">
        <v>3</v>
      </c>
      <c r="N21" s="36">
        <v>11</v>
      </c>
      <c r="O21" s="35">
        <v>114</v>
      </c>
      <c r="P21" s="115" t="s">
        <v>1</v>
      </c>
      <c r="Q21" s="1"/>
      <c r="R21" s="97" t="s">
        <v>41</v>
      </c>
      <c r="S21" s="33">
        <v>114</v>
      </c>
      <c r="T21" s="32" t="s">
        <v>0</v>
      </c>
      <c r="U21" s="18"/>
      <c r="Z21" s="181">
        <f>IFERROR(IF(AND(R21&lt;&gt;"",S21&gt;=0),_xlfn.RANK.EQ(K21,$K$18:$K$61,0),""),"")</f>
        <v>4</v>
      </c>
      <c r="AA21" s="181">
        <f>IF(Z21&lt;&gt;"",_xlfn.RANK.EQ(Z21,$Z$18:$Z$62,1),"")</f>
        <v>2</v>
      </c>
      <c r="AB21" s="182">
        <f>AA21</f>
        <v>2</v>
      </c>
    </row>
    <row r="22" spans="1:28" s="2" customFormat="1" ht="11.1" customHeight="1" thickBot="1" x14ac:dyDescent="0.25">
      <c r="A22" s="1"/>
      <c r="B22" s="123"/>
      <c r="C22" s="31">
        <v>2</v>
      </c>
      <c r="D22" s="31">
        <v>2</v>
      </c>
      <c r="E22" s="31">
        <v>333</v>
      </c>
      <c r="F22" s="30" t="s">
        <v>40</v>
      </c>
      <c r="G22" s="29" t="s">
        <v>20</v>
      </c>
      <c r="H22" s="28">
        <v>121</v>
      </c>
      <c r="I22" s="27">
        <v>0.5</v>
      </c>
      <c r="J22" s="12"/>
      <c r="K22" s="26">
        <v>100</v>
      </c>
      <c r="L22" s="25" t="s">
        <v>0</v>
      </c>
      <c r="M22" s="24">
        <v>3</v>
      </c>
      <c r="N22" s="23">
        <v>11</v>
      </c>
      <c r="O22" s="22">
        <v>114</v>
      </c>
      <c r="P22" s="115"/>
      <c r="Q22" s="1"/>
      <c r="R22" s="45" t="s">
        <v>40</v>
      </c>
      <c r="S22" s="20">
        <v>114</v>
      </c>
      <c r="T22" s="19" t="s">
        <v>0</v>
      </c>
      <c r="U22" s="18"/>
      <c r="Z22" s="181"/>
      <c r="AA22" s="181"/>
      <c r="AB22" s="182">
        <f>AB21</f>
        <v>2</v>
      </c>
    </row>
    <row r="23" spans="1:28" s="2" customFormat="1" ht="11.1" customHeight="1" thickBot="1" x14ac:dyDescent="0.25">
      <c r="A23" s="1"/>
      <c r="B23" s="124"/>
      <c r="C23" s="17">
        <v>2</v>
      </c>
      <c r="D23" s="17">
        <v>2</v>
      </c>
      <c r="E23" s="17">
        <v>210</v>
      </c>
      <c r="F23" s="16" t="s">
        <v>39</v>
      </c>
      <c r="G23" s="15" t="s">
        <v>20</v>
      </c>
      <c r="H23" s="14">
        <v>41</v>
      </c>
      <c r="I23" s="13">
        <v>2.5</v>
      </c>
      <c r="J23" s="12"/>
      <c r="K23" s="11">
        <v>100</v>
      </c>
      <c r="L23" s="10" t="s">
        <v>0</v>
      </c>
      <c r="M23" s="9">
        <v>3</v>
      </c>
      <c r="N23" s="8">
        <v>11</v>
      </c>
      <c r="O23" s="7">
        <v>114</v>
      </c>
      <c r="P23" s="115"/>
      <c r="Q23" s="1"/>
      <c r="R23" s="97" t="s">
        <v>39</v>
      </c>
      <c r="S23" s="33">
        <v>114</v>
      </c>
      <c r="T23" s="32" t="s">
        <v>0</v>
      </c>
      <c r="U23" s="18"/>
      <c r="Z23" s="181"/>
      <c r="AA23" s="181"/>
      <c r="AB23" s="182">
        <f>AB22</f>
        <v>2</v>
      </c>
    </row>
    <row r="24" spans="1:28" s="2" customFormat="1" ht="11.1" customHeight="1" thickBot="1" x14ac:dyDescent="0.25">
      <c r="A24" s="1"/>
      <c r="B24" s="112">
        <v>3</v>
      </c>
      <c r="C24" s="44">
        <v>3</v>
      </c>
      <c r="D24" s="44">
        <v>3</v>
      </c>
      <c r="E24" s="44">
        <v>598</v>
      </c>
      <c r="F24" s="43" t="s">
        <v>24</v>
      </c>
      <c r="G24" s="42" t="s">
        <v>20</v>
      </c>
      <c r="H24" s="41">
        <v>21</v>
      </c>
      <c r="I24" s="40">
        <v>2.5</v>
      </c>
      <c r="J24" s="12"/>
      <c r="K24" s="39">
        <v>80</v>
      </c>
      <c r="L24" s="38" t="s">
        <v>0</v>
      </c>
      <c r="M24" s="37">
        <v>1.5</v>
      </c>
      <c r="N24" s="36">
        <v>6.5</v>
      </c>
      <c r="O24" s="35">
        <v>88</v>
      </c>
      <c r="P24" s="115" t="s">
        <v>1</v>
      </c>
      <c r="Q24" s="1"/>
      <c r="R24" s="45" t="s">
        <v>24</v>
      </c>
      <c r="S24" s="20">
        <v>88</v>
      </c>
      <c r="T24" s="19" t="s">
        <v>0</v>
      </c>
      <c r="U24" s="18"/>
      <c r="Z24" s="181">
        <f>IFERROR(IF(AND(R24&lt;&gt;"",S24&gt;=0),_xlfn.RANK.EQ(K24,$K$18:$K$61,0),""),"")</f>
        <v>7</v>
      </c>
      <c r="AA24" s="181">
        <f>IF(Z24&lt;&gt;"",_xlfn.RANK.EQ(Z24,$Z$18:$Z$62,1),"")</f>
        <v>3</v>
      </c>
      <c r="AB24" s="182">
        <f>AA24</f>
        <v>3</v>
      </c>
    </row>
    <row r="25" spans="1:28" s="2" customFormat="1" ht="11.1" customHeight="1" thickBot="1" x14ac:dyDescent="0.25">
      <c r="A25" s="1"/>
      <c r="B25" s="113"/>
      <c r="C25" s="31">
        <v>3</v>
      </c>
      <c r="D25" s="31">
        <v>3</v>
      </c>
      <c r="E25" s="31">
        <v>332</v>
      </c>
      <c r="F25" s="30" t="s">
        <v>23</v>
      </c>
      <c r="G25" s="29" t="s">
        <v>20</v>
      </c>
      <c r="H25" s="28">
        <v>66</v>
      </c>
      <c r="I25" s="27">
        <v>1</v>
      </c>
      <c r="J25" s="12"/>
      <c r="K25" s="26">
        <v>80</v>
      </c>
      <c r="L25" s="25" t="s">
        <v>0</v>
      </c>
      <c r="M25" s="24">
        <v>1.5</v>
      </c>
      <c r="N25" s="23">
        <v>6.5</v>
      </c>
      <c r="O25" s="22">
        <v>88</v>
      </c>
      <c r="P25" s="115"/>
      <c r="Q25" s="1"/>
      <c r="R25" s="97" t="s">
        <v>23</v>
      </c>
      <c r="S25" s="33">
        <v>88</v>
      </c>
      <c r="T25" s="32" t="s">
        <v>0</v>
      </c>
      <c r="U25" s="18"/>
      <c r="Z25" s="181"/>
      <c r="AA25" s="181"/>
      <c r="AB25" s="182">
        <f>AB24</f>
        <v>3</v>
      </c>
    </row>
    <row r="26" spans="1:28" s="2" customFormat="1" ht="11.1" customHeight="1" thickBot="1" x14ac:dyDescent="0.25">
      <c r="A26" s="1"/>
      <c r="B26" s="114"/>
      <c r="C26" s="17">
        <v>3</v>
      </c>
      <c r="D26" s="17">
        <v>3</v>
      </c>
      <c r="E26" s="17">
        <v>251</v>
      </c>
      <c r="F26" s="16" t="s">
        <v>22</v>
      </c>
      <c r="G26" s="15" t="s">
        <v>20</v>
      </c>
      <c r="H26" s="14">
        <v>70</v>
      </c>
      <c r="I26" s="13">
        <v>1</v>
      </c>
      <c r="J26" s="12"/>
      <c r="K26" s="11">
        <v>80</v>
      </c>
      <c r="L26" s="10" t="s">
        <v>0</v>
      </c>
      <c r="M26" s="9">
        <v>1.5</v>
      </c>
      <c r="N26" s="8">
        <v>6.5</v>
      </c>
      <c r="O26" s="7">
        <v>88</v>
      </c>
      <c r="P26" s="115"/>
      <c r="Q26" s="1"/>
      <c r="R26" s="45" t="s">
        <v>22</v>
      </c>
      <c r="S26" s="20">
        <v>88</v>
      </c>
      <c r="T26" s="19" t="s">
        <v>0</v>
      </c>
      <c r="U26" s="18"/>
      <c r="Z26" s="181"/>
      <c r="AA26" s="181"/>
      <c r="AB26" s="182">
        <f>AB25</f>
        <v>3</v>
      </c>
    </row>
    <row r="27" spans="1:28" s="2" customFormat="1" ht="11.1" customHeight="1" thickBot="1" x14ac:dyDescent="0.25">
      <c r="A27" s="1"/>
      <c r="B27" s="112">
        <v>4</v>
      </c>
      <c r="C27" s="44">
        <v>4</v>
      </c>
      <c r="D27" s="44">
        <v>4</v>
      </c>
      <c r="E27" s="44">
        <v>889</v>
      </c>
      <c r="F27" s="43" t="s">
        <v>38</v>
      </c>
      <c r="G27" s="42" t="s">
        <v>20</v>
      </c>
      <c r="H27" s="41">
        <v>119</v>
      </c>
      <c r="I27" s="40">
        <v>0.5</v>
      </c>
      <c r="J27" s="12"/>
      <c r="K27" s="39">
        <v>70</v>
      </c>
      <c r="L27" s="38" t="s">
        <v>0</v>
      </c>
      <c r="M27" s="37">
        <v>3</v>
      </c>
      <c r="N27" s="36">
        <v>0</v>
      </c>
      <c r="O27" s="35">
        <v>73</v>
      </c>
      <c r="P27" s="115" t="s">
        <v>1</v>
      </c>
      <c r="Q27" s="1"/>
      <c r="R27" s="97" t="s">
        <v>38</v>
      </c>
      <c r="S27" s="33">
        <v>73</v>
      </c>
      <c r="T27" s="32" t="s">
        <v>0</v>
      </c>
      <c r="U27" s="18"/>
      <c r="Z27" s="181">
        <f>IFERROR(IF(AND(R27&lt;&gt;"",S27&gt;=0),_xlfn.RANK.EQ(K27,$K$18:$K$61,0),""),"")</f>
        <v>10</v>
      </c>
      <c r="AA27" s="181">
        <f>IF(Z27&lt;&gt;"",_xlfn.RANK.EQ(Z27,$Z$18:$Z$62,1),"")</f>
        <v>4</v>
      </c>
      <c r="AB27" s="182">
        <f>AA27</f>
        <v>4</v>
      </c>
    </row>
    <row r="28" spans="1:28" s="2" customFormat="1" ht="11.1" customHeight="1" thickBot="1" x14ac:dyDescent="0.25">
      <c r="A28" s="1"/>
      <c r="B28" s="113"/>
      <c r="C28" s="31">
        <v>4</v>
      </c>
      <c r="D28" s="31">
        <v>4</v>
      </c>
      <c r="E28" s="31">
        <v>628</v>
      </c>
      <c r="F28" s="30" t="s">
        <v>37</v>
      </c>
      <c r="G28" s="29" t="s">
        <v>20</v>
      </c>
      <c r="H28" s="28">
        <v>14</v>
      </c>
      <c r="I28" s="27">
        <v>5</v>
      </c>
      <c r="J28" s="12"/>
      <c r="K28" s="26">
        <v>70</v>
      </c>
      <c r="L28" s="25" t="s">
        <v>0</v>
      </c>
      <c r="M28" s="24">
        <v>3</v>
      </c>
      <c r="N28" s="23">
        <v>0</v>
      </c>
      <c r="O28" s="22">
        <v>73</v>
      </c>
      <c r="P28" s="115"/>
      <c r="Q28" s="1"/>
      <c r="R28" s="45" t="s">
        <v>37</v>
      </c>
      <c r="S28" s="20">
        <v>73</v>
      </c>
      <c r="T28" s="19" t="s">
        <v>0</v>
      </c>
      <c r="U28" s="18"/>
      <c r="Z28" s="181"/>
      <c r="AA28" s="181"/>
      <c r="AB28" s="182">
        <f>AB27</f>
        <v>4</v>
      </c>
    </row>
    <row r="29" spans="1:28" s="2" customFormat="1" ht="11.1" customHeight="1" thickBot="1" x14ac:dyDescent="0.25">
      <c r="A29" s="1"/>
      <c r="B29" s="114"/>
      <c r="C29" s="17">
        <v>4</v>
      </c>
      <c r="D29" s="17">
        <v>4</v>
      </c>
      <c r="E29" s="17">
        <v>899</v>
      </c>
      <c r="F29" s="16" t="s">
        <v>36</v>
      </c>
      <c r="G29" s="15" t="s">
        <v>20</v>
      </c>
      <c r="H29" s="14">
        <v>58</v>
      </c>
      <c r="I29" s="13">
        <v>1</v>
      </c>
      <c r="J29" s="12"/>
      <c r="K29" s="11">
        <v>70</v>
      </c>
      <c r="L29" s="10" t="s">
        <v>0</v>
      </c>
      <c r="M29" s="9">
        <v>3</v>
      </c>
      <c r="N29" s="8">
        <v>0</v>
      </c>
      <c r="O29" s="7">
        <v>73</v>
      </c>
      <c r="P29" s="115"/>
      <c r="Q29" s="1"/>
      <c r="R29" s="97" t="s">
        <v>36</v>
      </c>
      <c r="S29" s="33">
        <v>73</v>
      </c>
      <c r="T29" s="32" t="s">
        <v>0</v>
      </c>
      <c r="U29" s="18"/>
      <c r="Z29" s="181"/>
      <c r="AA29" s="181"/>
      <c r="AB29" s="182">
        <f>AB28</f>
        <v>4</v>
      </c>
    </row>
    <row r="30" spans="1:28" s="2" customFormat="1" ht="11.1" customHeight="1" thickBot="1" x14ac:dyDescent="0.35">
      <c r="A30" s="1"/>
      <c r="B30" s="76"/>
      <c r="C30" s="68"/>
      <c r="D30" s="68"/>
      <c r="E30" s="68"/>
      <c r="F30" s="76" t="s">
        <v>0</v>
      </c>
      <c r="G30" s="75"/>
      <c r="H30" s="74"/>
      <c r="I30" s="73"/>
      <c r="J30" s="72"/>
      <c r="K30" s="71"/>
      <c r="L30" s="70"/>
      <c r="M30" s="70"/>
      <c r="N30" s="70"/>
      <c r="O30" s="69"/>
      <c r="P30" s="1"/>
      <c r="Q30" s="1"/>
      <c r="R30" s="1"/>
      <c r="S30" s="1"/>
      <c r="T30" s="1"/>
      <c r="U30" s="6"/>
      <c r="Z30"/>
      <c r="AA30"/>
      <c r="AB30"/>
    </row>
    <row r="31" spans="1:28" s="2" customFormat="1" ht="11.1" customHeight="1" thickBot="1" x14ac:dyDescent="0.35">
      <c r="A31" s="1"/>
      <c r="B31" s="67" t="s">
        <v>15</v>
      </c>
      <c r="C31" s="66"/>
      <c r="D31" s="66"/>
      <c r="E31" s="63"/>
      <c r="F31" s="96"/>
      <c r="G31" s="65" t="s">
        <v>16</v>
      </c>
      <c r="H31" s="64"/>
      <c r="I31" s="63" t="s">
        <v>42</v>
      </c>
      <c r="J31" s="62"/>
      <c r="K31" s="61"/>
      <c r="L31" s="61"/>
      <c r="M31" s="61"/>
      <c r="N31" s="61"/>
      <c r="O31" s="60"/>
      <c r="P31" s="60"/>
      <c r="Q31" s="53"/>
      <c r="R31" s="116"/>
      <c r="S31" s="117"/>
      <c r="T31" s="155"/>
      <c r="U31" s="59">
        <v>2</v>
      </c>
      <c r="Z31"/>
      <c r="AA31"/>
      <c r="AB31"/>
    </row>
    <row r="32" spans="1:28" s="2" customFormat="1" ht="14.25" customHeight="1" x14ac:dyDescent="0.3">
      <c r="A32" s="1"/>
      <c r="B32" s="137" t="s">
        <v>14</v>
      </c>
      <c r="C32" s="87"/>
      <c r="D32" s="87"/>
      <c r="E32" s="147" t="s">
        <v>13</v>
      </c>
      <c r="F32" s="150" t="s">
        <v>12</v>
      </c>
      <c r="G32" s="140" t="s">
        <v>11</v>
      </c>
      <c r="H32" s="140" t="s">
        <v>10</v>
      </c>
      <c r="I32" s="134" t="s">
        <v>9</v>
      </c>
      <c r="J32" s="89"/>
      <c r="K32" s="137" t="s">
        <v>8</v>
      </c>
      <c r="L32" s="140" t="s">
        <v>0</v>
      </c>
      <c r="M32" s="140" t="s">
        <v>28</v>
      </c>
      <c r="N32" s="140" t="s">
        <v>0</v>
      </c>
      <c r="O32" s="143" t="s">
        <v>7</v>
      </c>
      <c r="P32" s="144" t="s">
        <v>6</v>
      </c>
      <c r="Q32" s="53"/>
      <c r="R32" s="125" t="s">
        <v>5</v>
      </c>
      <c r="S32" s="126"/>
      <c r="T32" s="127"/>
      <c r="U32" s="18"/>
      <c r="Z32"/>
      <c r="AA32"/>
      <c r="AB32"/>
    </row>
    <row r="33" spans="1:28" s="2" customFormat="1" ht="14.25" customHeight="1" x14ac:dyDescent="0.3">
      <c r="A33" s="1"/>
      <c r="B33" s="138"/>
      <c r="C33" s="95"/>
      <c r="D33" s="95"/>
      <c r="E33" s="148"/>
      <c r="F33" s="151"/>
      <c r="G33" s="153"/>
      <c r="H33" s="151"/>
      <c r="I33" s="135"/>
      <c r="J33" s="89"/>
      <c r="K33" s="138"/>
      <c r="L33" s="141" t="s">
        <v>0</v>
      </c>
      <c r="M33" s="141" t="s">
        <v>28</v>
      </c>
      <c r="N33" s="141" t="s">
        <v>0</v>
      </c>
      <c r="O33" s="135"/>
      <c r="P33" s="145"/>
      <c r="Q33" s="53"/>
      <c r="R33" s="128"/>
      <c r="S33" s="129"/>
      <c r="T33" s="130"/>
      <c r="U33" s="18"/>
      <c r="Z33"/>
      <c r="AA33"/>
      <c r="AB33"/>
    </row>
    <row r="34" spans="1:28" s="2" customFormat="1" ht="14.25" customHeight="1" x14ac:dyDescent="0.3">
      <c r="A34" s="1"/>
      <c r="B34" s="138"/>
      <c r="C34" s="95"/>
      <c r="D34" s="95"/>
      <c r="E34" s="148"/>
      <c r="F34" s="151"/>
      <c r="G34" s="153"/>
      <c r="H34" s="151"/>
      <c r="I34" s="135"/>
      <c r="J34" s="89"/>
      <c r="K34" s="138"/>
      <c r="L34" s="141" t="s">
        <v>0</v>
      </c>
      <c r="M34" s="141" t="s">
        <v>28</v>
      </c>
      <c r="N34" s="141" t="s">
        <v>0</v>
      </c>
      <c r="O34" s="135"/>
      <c r="P34" s="145"/>
      <c r="Q34" s="53"/>
      <c r="R34" s="128"/>
      <c r="S34" s="129"/>
      <c r="T34" s="130"/>
      <c r="U34" s="18"/>
      <c r="Z34"/>
      <c r="AA34"/>
      <c r="AB34"/>
    </row>
    <row r="35" spans="1:28" ht="14.25" customHeight="1" thickBot="1" x14ac:dyDescent="0.35">
      <c r="B35" s="139"/>
      <c r="C35" s="94"/>
      <c r="D35" s="94"/>
      <c r="E35" s="149"/>
      <c r="F35" s="152"/>
      <c r="G35" s="154"/>
      <c r="H35" s="152"/>
      <c r="I35" s="136"/>
      <c r="J35" s="51"/>
      <c r="K35" s="139"/>
      <c r="L35" s="142" t="s">
        <v>0</v>
      </c>
      <c r="M35" s="142" t="s">
        <v>28</v>
      </c>
      <c r="N35" s="142" t="s">
        <v>0</v>
      </c>
      <c r="O35" s="136"/>
      <c r="P35" s="146"/>
      <c r="R35" s="131"/>
      <c r="S35" s="132"/>
      <c r="T35" s="133"/>
      <c r="U35" s="18"/>
      <c r="Z35"/>
      <c r="AA35"/>
      <c r="AB35"/>
    </row>
    <row r="36" spans="1:28" ht="11.1" customHeight="1" thickBot="1" x14ac:dyDescent="0.35">
      <c r="B36" s="88"/>
      <c r="C36" s="87"/>
      <c r="D36" s="87"/>
      <c r="E36" s="87"/>
      <c r="F36" s="52" t="s">
        <v>0</v>
      </c>
      <c r="G36" s="86"/>
      <c r="H36" s="86"/>
      <c r="I36" s="85"/>
      <c r="J36" s="51"/>
      <c r="K36" s="50"/>
      <c r="L36" s="48"/>
      <c r="M36" s="49"/>
      <c r="N36" s="48"/>
      <c r="O36" s="47"/>
      <c r="P36" s="46"/>
      <c r="R36" s="84" t="s">
        <v>4</v>
      </c>
      <c r="S36" s="83" t="s">
        <v>3</v>
      </c>
      <c r="T36" s="82" t="s">
        <v>2</v>
      </c>
      <c r="U36" s="18"/>
      <c r="Z36"/>
      <c r="AA36"/>
      <c r="AB36"/>
    </row>
    <row r="37" spans="1:28" ht="11.1" customHeight="1" thickBot="1" x14ac:dyDescent="0.25">
      <c r="B37" s="122">
        <v>1</v>
      </c>
      <c r="C37" s="44">
        <v>1</v>
      </c>
      <c r="D37" s="44">
        <v>0</v>
      </c>
      <c r="E37" s="44">
        <v>397</v>
      </c>
      <c r="F37" s="43" t="s">
        <v>41</v>
      </c>
      <c r="G37" s="42" t="s">
        <v>20</v>
      </c>
      <c r="H37" s="41">
        <v>37</v>
      </c>
      <c r="I37" s="40">
        <v>2.5</v>
      </c>
      <c r="J37" s="12"/>
      <c r="K37" s="39" t="s">
        <v>0</v>
      </c>
      <c r="L37" s="38" t="s">
        <v>0</v>
      </c>
      <c r="M37" s="37" t="s">
        <v>0</v>
      </c>
      <c r="N37" s="36" t="s">
        <v>0</v>
      </c>
      <c r="O37" s="35">
        <v>0</v>
      </c>
      <c r="P37" s="115" t="s">
        <v>1</v>
      </c>
      <c r="R37" s="45" t="s">
        <v>0</v>
      </c>
      <c r="S37" s="20">
        <v>0</v>
      </c>
      <c r="T37" s="19" t="s">
        <v>0</v>
      </c>
      <c r="U37" s="18"/>
      <c r="Z37" s="181" t="str">
        <f>IFERROR(IF(AND(R37&lt;&gt;"",S37&gt;=0),_xlfn.RANK.EQ(K37,$K$18:$K$61,0),""),"")</f>
        <v/>
      </c>
      <c r="AA37" s="181" t="str">
        <f>IF(Z37&lt;&gt;"",_xlfn.RANK.EQ(Z37,$Z$18:$Z$62,1),"")</f>
        <v/>
      </c>
      <c r="AB37" s="182" t="str">
        <f>AA37</f>
        <v/>
      </c>
    </row>
    <row r="38" spans="1:28" ht="11.1" customHeight="1" thickBot="1" x14ac:dyDescent="0.25">
      <c r="B38" s="123"/>
      <c r="C38" s="31">
        <v>1</v>
      </c>
      <c r="D38" s="31">
        <v>0</v>
      </c>
      <c r="E38" s="31">
        <v>333</v>
      </c>
      <c r="F38" s="30" t="s">
        <v>40</v>
      </c>
      <c r="G38" s="29" t="s">
        <v>20</v>
      </c>
      <c r="H38" s="28">
        <v>121</v>
      </c>
      <c r="I38" s="27">
        <v>0.5</v>
      </c>
      <c r="J38" s="12"/>
      <c r="K38" s="26" t="s">
        <v>0</v>
      </c>
      <c r="L38" s="25" t="s">
        <v>0</v>
      </c>
      <c r="M38" s="24" t="s">
        <v>0</v>
      </c>
      <c r="N38" s="23" t="s">
        <v>0</v>
      </c>
      <c r="O38" s="22">
        <v>0</v>
      </c>
      <c r="P38" s="115"/>
      <c r="R38" s="34" t="s">
        <v>0</v>
      </c>
      <c r="S38" s="33">
        <v>0</v>
      </c>
      <c r="T38" s="32" t="s">
        <v>0</v>
      </c>
      <c r="U38" s="18"/>
      <c r="Z38" s="181"/>
      <c r="AA38" s="181"/>
      <c r="AB38" s="182" t="str">
        <f>AB37</f>
        <v/>
      </c>
    </row>
    <row r="39" spans="1:28" s="53" customFormat="1" ht="11.1" customHeight="1" thickBot="1" x14ac:dyDescent="0.25">
      <c r="B39" s="124"/>
      <c r="C39" s="17">
        <v>1</v>
      </c>
      <c r="D39" s="17">
        <v>0</v>
      </c>
      <c r="E39" s="17">
        <v>210</v>
      </c>
      <c r="F39" s="16" t="s">
        <v>39</v>
      </c>
      <c r="G39" s="15" t="s">
        <v>20</v>
      </c>
      <c r="H39" s="14">
        <v>41</v>
      </c>
      <c r="I39" s="13">
        <v>2.5</v>
      </c>
      <c r="J39" s="12"/>
      <c r="K39" s="11" t="s">
        <v>0</v>
      </c>
      <c r="L39" s="10" t="s">
        <v>0</v>
      </c>
      <c r="M39" s="9" t="s">
        <v>0</v>
      </c>
      <c r="N39" s="8" t="s">
        <v>0</v>
      </c>
      <c r="O39" s="7">
        <v>0</v>
      </c>
      <c r="P39" s="115"/>
      <c r="Q39" s="1"/>
      <c r="R39" s="21" t="s">
        <v>0</v>
      </c>
      <c r="S39" s="20">
        <v>0</v>
      </c>
      <c r="T39" s="19" t="s">
        <v>0</v>
      </c>
      <c r="U39" s="18"/>
      <c r="V39" s="2"/>
      <c r="Z39" s="181"/>
      <c r="AA39" s="181"/>
      <c r="AB39" s="182" t="str">
        <f>AB38</f>
        <v/>
      </c>
    </row>
    <row r="40" spans="1:28" ht="11.1" customHeight="1" thickBot="1" x14ac:dyDescent="0.25">
      <c r="B40" s="122">
        <v>2</v>
      </c>
      <c r="C40" s="44">
        <v>2</v>
      </c>
      <c r="D40" s="44">
        <v>0</v>
      </c>
      <c r="E40" s="44">
        <v>889</v>
      </c>
      <c r="F40" s="43" t="s">
        <v>38</v>
      </c>
      <c r="G40" s="42" t="s">
        <v>20</v>
      </c>
      <c r="H40" s="41">
        <v>119</v>
      </c>
      <c r="I40" s="40">
        <v>0.5</v>
      </c>
      <c r="J40" s="12"/>
      <c r="K40" s="39" t="s">
        <v>0</v>
      </c>
      <c r="L40" s="38" t="s">
        <v>0</v>
      </c>
      <c r="M40" s="37" t="s">
        <v>0</v>
      </c>
      <c r="N40" s="36" t="s">
        <v>0</v>
      </c>
      <c r="O40" s="35">
        <v>0</v>
      </c>
      <c r="P40" s="115" t="s">
        <v>1</v>
      </c>
      <c r="R40" s="34" t="s">
        <v>0</v>
      </c>
      <c r="S40" s="33">
        <v>0</v>
      </c>
      <c r="T40" s="32" t="s">
        <v>0</v>
      </c>
      <c r="U40" s="18"/>
      <c r="Z40" s="181" t="str">
        <f>IFERROR(IF(AND(R40&lt;&gt;"",S40&gt;=0),_xlfn.RANK.EQ(K40,$K$18:$K$61,0),""),"")</f>
        <v/>
      </c>
      <c r="AA40" s="181" t="str">
        <f>IF(Z40&lt;&gt;"",_xlfn.RANK.EQ(Z40,$Z$18:$Z$62,1),"")</f>
        <v/>
      </c>
      <c r="AB40" s="182" t="str">
        <f>AA40</f>
        <v/>
      </c>
    </row>
    <row r="41" spans="1:28" ht="11.1" customHeight="1" thickBot="1" x14ac:dyDescent="0.25">
      <c r="B41" s="123"/>
      <c r="C41" s="31">
        <v>2</v>
      </c>
      <c r="D41" s="31">
        <v>0</v>
      </c>
      <c r="E41" s="31">
        <v>628</v>
      </c>
      <c r="F41" s="30" t="s">
        <v>37</v>
      </c>
      <c r="G41" s="29" t="s">
        <v>20</v>
      </c>
      <c r="H41" s="28">
        <v>14</v>
      </c>
      <c r="I41" s="27">
        <v>5</v>
      </c>
      <c r="J41" s="12"/>
      <c r="K41" s="26" t="s">
        <v>0</v>
      </c>
      <c r="L41" s="25" t="s">
        <v>0</v>
      </c>
      <c r="M41" s="24" t="s">
        <v>0</v>
      </c>
      <c r="N41" s="23" t="s">
        <v>0</v>
      </c>
      <c r="O41" s="22">
        <v>0</v>
      </c>
      <c r="P41" s="115"/>
      <c r="R41" s="21" t="s">
        <v>0</v>
      </c>
      <c r="S41" s="20">
        <v>0</v>
      </c>
      <c r="T41" s="19" t="s">
        <v>0</v>
      </c>
      <c r="U41" s="18"/>
      <c r="Z41" s="181"/>
      <c r="AA41" s="181"/>
      <c r="AB41" s="182" t="str">
        <f>AB40</f>
        <v/>
      </c>
    </row>
    <row r="42" spans="1:28" ht="11.1" customHeight="1" thickBot="1" x14ac:dyDescent="0.25">
      <c r="B42" s="124"/>
      <c r="C42" s="17">
        <v>2</v>
      </c>
      <c r="D42" s="17">
        <v>0</v>
      </c>
      <c r="E42" s="17">
        <v>899</v>
      </c>
      <c r="F42" s="16" t="s">
        <v>36</v>
      </c>
      <c r="G42" s="15" t="s">
        <v>20</v>
      </c>
      <c r="H42" s="14">
        <v>58</v>
      </c>
      <c r="I42" s="13">
        <v>1</v>
      </c>
      <c r="J42" s="12"/>
      <c r="K42" s="11" t="s">
        <v>0</v>
      </c>
      <c r="L42" s="10" t="s">
        <v>0</v>
      </c>
      <c r="M42" s="9" t="s">
        <v>0</v>
      </c>
      <c r="N42" s="8" t="s">
        <v>0</v>
      </c>
      <c r="O42" s="7">
        <v>0</v>
      </c>
      <c r="P42" s="115"/>
      <c r="R42" s="34" t="s">
        <v>0</v>
      </c>
      <c r="S42" s="33">
        <v>0</v>
      </c>
      <c r="T42" s="32" t="s">
        <v>0</v>
      </c>
      <c r="U42" s="18"/>
      <c r="Z42" s="181"/>
      <c r="AA42" s="181"/>
      <c r="AB42" s="182" t="str">
        <f>AB41</f>
        <v/>
      </c>
    </row>
    <row r="43" spans="1:28" ht="11.1" customHeight="1" thickBot="1" x14ac:dyDescent="0.25">
      <c r="B43" s="112">
        <v>3</v>
      </c>
      <c r="C43" s="44">
        <v>3</v>
      </c>
      <c r="D43" s="44">
        <v>5</v>
      </c>
      <c r="E43" s="44">
        <v>404</v>
      </c>
      <c r="F43" s="43" t="s">
        <v>35</v>
      </c>
      <c r="G43" s="42" t="s">
        <v>20</v>
      </c>
      <c r="H43" s="41">
        <v>68</v>
      </c>
      <c r="I43" s="40">
        <v>1</v>
      </c>
      <c r="J43" s="12"/>
      <c r="K43" s="39">
        <v>55</v>
      </c>
      <c r="L43" s="38" t="s">
        <v>0</v>
      </c>
      <c r="M43" s="37">
        <v>1</v>
      </c>
      <c r="N43" s="36" t="s">
        <v>0</v>
      </c>
      <c r="O43" s="35">
        <v>56</v>
      </c>
      <c r="P43" s="115" t="s">
        <v>1</v>
      </c>
      <c r="R43" s="21" t="s">
        <v>35</v>
      </c>
      <c r="S43" s="20">
        <v>56</v>
      </c>
      <c r="T43" s="19" t="s">
        <v>0</v>
      </c>
      <c r="U43" s="18"/>
      <c r="Z43" s="181">
        <f>IFERROR(IF(AND(R43&lt;&gt;"",S43&gt;=0),_xlfn.RANK.EQ(K43,$K$18:$K$61,0),""),"")</f>
        <v>13</v>
      </c>
      <c r="AA43" s="181">
        <f>IF(Z43&lt;&gt;"",_xlfn.RANK.EQ(Z43,$Z$18:$Z$62,1),"")</f>
        <v>5</v>
      </c>
      <c r="AB43" s="182">
        <f>AA43</f>
        <v>5</v>
      </c>
    </row>
    <row r="44" spans="1:28" ht="11.1" customHeight="1" thickBot="1" x14ac:dyDescent="0.25">
      <c r="B44" s="113"/>
      <c r="C44" s="31">
        <v>3</v>
      </c>
      <c r="D44" s="31">
        <v>5</v>
      </c>
      <c r="E44" s="31">
        <v>477</v>
      </c>
      <c r="F44" s="30" t="s">
        <v>34</v>
      </c>
      <c r="G44" s="29" t="s">
        <v>20</v>
      </c>
      <c r="H44" s="28">
        <v>231</v>
      </c>
      <c r="I44" s="27">
        <v>0</v>
      </c>
      <c r="J44" s="12"/>
      <c r="K44" s="26">
        <v>55</v>
      </c>
      <c r="L44" s="25" t="s">
        <v>0</v>
      </c>
      <c r="M44" s="24">
        <v>1</v>
      </c>
      <c r="N44" s="23" t="s">
        <v>0</v>
      </c>
      <c r="O44" s="22">
        <v>56</v>
      </c>
      <c r="P44" s="115"/>
      <c r="R44" s="34" t="s">
        <v>34</v>
      </c>
      <c r="S44" s="33">
        <v>56</v>
      </c>
      <c r="T44" s="32" t="s">
        <v>0</v>
      </c>
      <c r="U44" s="18"/>
      <c r="Z44" s="181"/>
      <c r="AA44" s="181"/>
      <c r="AB44" s="182">
        <f>AB43</f>
        <v>5</v>
      </c>
    </row>
    <row r="45" spans="1:28" ht="11.1" customHeight="1" thickBot="1" x14ac:dyDescent="0.25">
      <c r="B45" s="114"/>
      <c r="C45" s="17">
        <v>3</v>
      </c>
      <c r="D45" s="17">
        <v>5</v>
      </c>
      <c r="E45" s="17">
        <v>769</v>
      </c>
      <c r="F45" s="16" t="s">
        <v>33</v>
      </c>
      <c r="G45" s="15" t="s">
        <v>20</v>
      </c>
      <c r="H45" s="14">
        <v>65</v>
      </c>
      <c r="I45" s="13">
        <v>1</v>
      </c>
      <c r="J45" s="12"/>
      <c r="K45" s="11">
        <v>55</v>
      </c>
      <c r="L45" s="10" t="s">
        <v>0</v>
      </c>
      <c r="M45" s="9">
        <v>1</v>
      </c>
      <c r="N45" s="8" t="s">
        <v>0</v>
      </c>
      <c r="O45" s="7">
        <v>56</v>
      </c>
      <c r="P45" s="115"/>
      <c r="R45" s="21" t="s">
        <v>33</v>
      </c>
      <c r="S45" s="20">
        <v>56</v>
      </c>
      <c r="T45" s="19" t="s">
        <v>0</v>
      </c>
      <c r="U45" s="18"/>
      <c r="Z45" s="181"/>
      <c r="AA45" s="181"/>
      <c r="AB45" s="182">
        <f>AB44</f>
        <v>5</v>
      </c>
    </row>
    <row r="46" spans="1:28" ht="11.1" customHeight="1" thickBot="1" x14ac:dyDescent="0.25">
      <c r="B46" s="112">
        <v>4</v>
      </c>
      <c r="C46" s="44">
        <v>4</v>
      </c>
      <c r="D46" s="44">
        <v>7</v>
      </c>
      <c r="E46" s="44">
        <v>1009</v>
      </c>
      <c r="F46" s="43" t="s">
        <v>32</v>
      </c>
      <c r="G46" s="42" t="s">
        <v>20</v>
      </c>
      <c r="H46" s="41">
        <v>417</v>
      </c>
      <c r="I46" s="40">
        <v>0</v>
      </c>
      <c r="J46" s="12"/>
      <c r="K46" s="39">
        <v>45</v>
      </c>
      <c r="L46" s="38" t="s">
        <v>0</v>
      </c>
      <c r="M46" s="37">
        <v>0</v>
      </c>
      <c r="N46" s="36" t="s">
        <v>0</v>
      </c>
      <c r="O46" s="35">
        <v>45</v>
      </c>
      <c r="P46" s="115" t="s">
        <v>1</v>
      </c>
      <c r="R46" s="34" t="s">
        <v>32</v>
      </c>
      <c r="S46" s="33">
        <v>45</v>
      </c>
      <c r="T46" s="32" t="s">
        <v>0</v>
      </c>
      <c r="U46" s="18"/>
      <c r="Z46" s="181">
        <f>IFERROR(IF(AND(R46&lt;&gt;"",S46&gt;=0),_xlfn.RANK.EQ(K46,$K$18:$K$61,0),""),"")</f>
        <v>19</v>
      </c>
      <c r="AA46" s="181">
        <f>IF(Z46&lt;&gt;"",_xlfn.RANK.EQ(Z46,$Z$18:$Z$62,1),"")</f>
        <v>7</v>
      </c>
      <c r="AB46" s="182">
        <f>AA46</f>
        <v>7</v>
      </c>
    </row>
    <row r="47" spans="1:28" ht="11.1" customHeight="1" thickBot="1" x14ac:dyDescent="0.25">
      <c r="B47" s="113"/>
      <c r="C47" s="31">
        <v>4</v>
      </c>
      <c r="D47" s="31">
        <v>7</v>
      </c>
      <c r="E47" s="31">
        <v>46</v>
      </c>
      <c r="F47" s="30" t="s">
        <v>31</v>
      </c>
      <c r="G47" s="29" t="s">
        <v>20</v>
      </c>
      <c r="H47" s="28">
        <v>64</v>
      </c>
      <c r="I47" s="27">
        <v>1</v>
      </c>
      <c r="J47" s="12"/>
      <c r="K47" s="26">
        <v>45</v>
      </c>
      <c r="L47" s="25" t="s">
        <v>0</v>
      </c>
      <c r="M47" s="24">
        <v>0</v>
      </c>
      <c r="N47" s="23" t="s">
        <v>0</v>
      </c>
      <c r="O47" s="22">
        <v>45</v>
      </c>
      <c r="P47" s="115"/>
      <c r="R47" s="21" t="s">
        <v>31</v>
      </c>
      <c r="S47" s="20">
        <v>45</v>
      </c>
      <c r="T47" s="19" t="s">
        <v>0</v>
      </c>
      <c r="U47" s="18"/>
      <c r="Z47" s="181"/>
      <c r="AA47" s="181"/>
      <c r="AB47" s="182">
        <f>AB46</f>
        <v>7</v>
      </c>
    </row>
    <row r="48" spans="1:28" ht="11.1" customHeight="1" thickBot="1" x14ac:dyDescent="0.25">
      <c r="B48" s="114"/>
      <c r="C48" s="17">
        <v>4</v>
      </c>
      <c r="D48" s="17">
        <v>7</v>
      </c>
      <c r="E48" s="17">
        <v>1032</v>
      </c>
      <c r="F48" s="16" t="s">
        <v>30</v>
      </c>
      <c r="G48" s="15" t="s">
        <v>0</v>
      </c>
      <c r="H48" s="14" t="s">
        <v>0</v>
      </c>
      <c r="I48" s="13" t="s">
        <v>0</v>
      </c>
      <c r="J48" s="12"/>
      <c r="K48" s="11">
        <v>45</v>
      </c>
      <c r="L48" s="10" t="s">
        <v>0</v>
      </c>
      <c r="M48" s="9">
        <v>0</v>
      </c>
      <c r="N48" s="8" t="s">
        <v>0</v>
      </c>
      <c r="O48" s="7">
        <v>45</v>
      </c>
      <c r="P48" s="115"/>
      <c r="R48" s="34" t="s">
        <v>30</v>
      </c>
      <c r="S48" s="33">
        <v>45</v>
      </c>
      <c r="T48" s="32" t="s">
        <v>0</v>
      </c>
      <c r="U48" s="18"/>
      <c r="Z48" s="181"/>
      <c r="AA48" s="181"/>
      <c r="AB48" s="182">
        <f>AB47</f>
        <v>7</v>
      </c>
    </row>
    <row r="49" spans="1:28" ht="11.1" customHeight="1" thickBot="1" x14ac:dyDescent="0.35">
      <c r="B49" s="81"/>
      <c r="C49" s="80"/>
      <c r="D49" s="80"/>
      <c r="E49" s="80"/>
      <c r="F49" s="68" t="s">
        <v>0</v>
      </c>
      <c r="G49" s="79"/>
      <c r="H49" s="74"/>
      <c r="I49" s="73"/>
      <c r="J49" s="71"/>
      <c r="K49" s="79"/>
      <c r="L49" s="68"/>
      <c r="M49" s="68"/>
      <c r="N49" s="68"/>
      <c r="O49" s="68"/>
      <c r="P49" s="78"/>
      <c r="Q49" s="77"/>
      <c r="R49" s="77"/>
      <c r="S49" s="77"/>
      <c r="T49" s="77"/>
      <c r="U49" s="6"/>
      <c r="Z49"/>
      <c r="AA49"/>
      <c r="AB49"/>
    </row>
    <row r="50" spans="1:28" ht="11.1" customHeight="1" thickBot="1" x14ac:dyDescent="0.35">
      <c r="A50" s="77"/>
      <c r="B50" s="67" t="s">
        <v>15</v>
      </c>
      <c r="C50" s="66"/>
      <c r="D50" s="66"/>
      <c r="E50" s="63"/>
      <c r="F50" s="64"/>
      <c r="G50" s="65" t="s">
        <v>16</v>
      </c>
      <c r="H50" s="64"/>
      <c r="I50" s="63" t="s">
        <v>29</v>
      </c>
      <c r="J50" s="62"/>
      <c r="K50" s="61"/>
      <c r="L50" s="61"/>
      <c r="M50" s="61"/>
      <c r="N50" s="61"/>
      <c r="O50" s="60"/>
      <c r="P50" s="60"/>
      <c r="Q50" s="53"/>
      <c r="R50" s="116"/>
      <c r="S50" s="117"/>
      <c r="T50" s="118"/>
      <c r="U50" s="59">
        <v>3</v>
      </c>
      <c r="Z50"/>
      <c r="AA50"/>
      <c r="AB50"/>
    </row>
    <row r="51" spans="1:28" ht="57" customHeight="1" thickBot="1" x14ac:dyDescent="0.35">
      <c r="A51" s="77"/>
      <c r="B51" s="93" t="s">
        <v>14</v>
      </c>
      <c r="C51" s="58"/>
      <c r="D51" s="58"/>
      <c r="E51" s="58" t="s">
        <v>13</v>
      </c>
      <c r="F51" s="57" t="s">
        <v>12</v>
      </c>
      <c r="G51" s="92" t="s">
        <v>11</v>
      </c>
      <c r="H51" s="92" t="s">
        <v>10</v>
      </c>
      <c r="I51" s="91" t="s">
        <v>9</v>
      </c>
      <c r="J51" s="51"/>
      <c r="K51" s="56" t="s">
        <v>8</v>
      </c>
      <c r="L51" s="55" t="s">
        <v>0</v>
      </c>
      <c r="M51" s="55" t="s">
        <v>28</v>
      </c>
      <c r="N51" s="55" t="s">
        <v>0</v>
      </c>
      <c r="O51" s="90" t="s">
        <v>7</v>
      </c>
      <c r="P51" s="54" t="s">
        <v>6</v>
      </c>
      <c r="R51" s="119" t="s">
        <v>5</v>
      </c>
      <c r="S51" s="120"/>
      <c r="T51" s="121"/>
      <c r="U51" s="18"/>
      <c r="Z51"/>
      <c r="AA51"/>
      <c r="AB51"/>
    </row>
    <row r="52" spans="1:28" ht="11.1" customHeight="1" thickBot="1" x14ac:dyDescent="0.35">
      <c r="A52" s="77"/>
      <c r="B52" s="88"/>
      <c r="C52" s="87"/>
      <c r="D52" s="87"/>
      <c r="E52" s="87"/>
      <c r="F52" s="52" t="s">
        <v>0</v>
      </c>
      <c r="G52" s="86"/>
      <c r="H52" s="86"/>
      <c r="I52" s="85"/>
      <c r="J52" s="51"/>
      <c r="K52" s="50"/>
      <c r="L52" s="48"/>
      <c r="M52" s="49"/>
      <c r="N52" s="48"/>
      <c r="O52" s="47"/>
      <c r="P52" s="46"/>
      <c r="R52" s="84" t="s">
        <v>4</v>
      </c>
      <c r="S52" s="83" t="s">
        <v>3</v>
      </c>
      <c r="T52" s="82" t="s">
        <v>2</v>
      </c>
      <c r="U52" s="18"/>
      <c r="Z52"/>
      <c r="AA52"/>
      <c r="AB52"/>
    </row>
    <row r="53" spans="1:28" s="2" customFormat="1" ht="11.1" customHeight="1" thickBot="1" x14ac:dyDescent="0.25">
      <c r="A53" s="77"/>
      <c r="B53" s="122">
        <v>1</v>
      </c>
      <c r="C53" s="44">
        <v>1</v>
      </c>
      <c r="D53" s="42">
        <v>0</v>
      </c>
      <c r="E53" s="44">
        <v>312</v>
      </c>
      <c r="F53" s="43" t="s">
        <v>27</v>
      </c>
      <c r="G53" s="42" t="s">
        <v>20</v>
      </c>
      <c r="H53" s="41">
        <v>7</v>
      </c>
      <c r="I53" s="40">
        <v>7.5</v>
      </c>
      <c r="J53" s="12"/>
      <c r="K53" s="39" t="s">
        <v>0</v>
      </c>
      <c r="L53" s="38" t="s">
        <v>0</v>
      </c>
      <c r="M53" s="37" t="s">
        <v>0</v>
      </c>
      <c r="N53" s="36" t="s">
        <v>0</v>
      </c>
      <c r="O53" s="35">
        <v>0</v>
      </c>
      <c r="P53" s="115" t="s">
        <v>1</v>
      </c>
      <c r="Q53" s="1"/>
      <c r="R53" s="45" t="s">
        <v>0</v>
      </c>
      <c r="S53" s="20">
        <v>0</v>
      </c>
      <c r="T53" s="19" t="s">
        <v>0</v>
      </c>
      <c r="U53" s="18"/>
      <c r="Z53" s="181" t="str">
        <f>IFERROR(IF(AND(R53&lt;&gt;"",S53&gt;=0),_xlfn.RANK.EQ(K53,$K$18:$K$61,0),""),"")</f>
        <v/>
      </c>
      <c r="AA53" s="181" t="str">
        <f>IF(Z53&lt;&gt;"",_xlfn.RANK.EQ(Z53,$Z$18:$Z$62,1),"")</f>
        <v/>
      </c>
      <c r="AB53" s="182" t="str">
        <f>AA53</f>
        <v/>
      </c>
    </row>
    <row r="54" spans="1:28" s="2" customFormat="1" ht="11.1" customHeight="1" thickBot="1" x14ac:dyDescent="0.25">
      <c r="A54" s="77"/>
      <c r="B54" s="123"/>
      <c r="C54" s="31">
        <v>1</v>
      </c>
      <c r="D54" s="29">
        <v>0</v>
      </c>
      <c r="E54" s="31">
        <v>418</v>
      </c>
      <c r="F54" s="30" t="s">
        <v>26</v>
      </c>
      <c r="G54" s="29" t="s">
        <v>20</v>
      </c>
      <c r="H54" s="28">
        <v>6</v>
      </c>
      <c r="I54" s="27">
        <v>7.5</v>
      </c>
      <c r="J54" s="12"/>
      <c r="K54" s="26" t="s">
        <v>0</v>
      </c>
      <c r="L54" s="25" t="s">
        <v>0</v>
      </c>
      <c r="M54" s="24" t="s">
        <v>0</v>
      </c>
      <c r="N54" s="23" t="s">
        <v>0</v>
      </c>
      <c r="O54" s="22">
        <v>0</v>
      </c>
      <c r="P54" s="115"/>
      <c r="Q54" s="1"/>
      <c r="R54" s="34" t="s">
        <v>0</v>
      </c>
      <c r="S54" s="33">
        <v>0</v>
      </c>
      <c r="T54" s="32" t="s">
        <v>0</v>
      </c>
      <c r="U54" s="18"/>
      <c r="Z54" s="181"/>
      <c r="AA54" s="181"/>
      <c r="AB54" s="182" t="str">
        <f>AB53</f>
        <v/>
      </c>
    </row>
    <row r="55" spans="1:28" s="2" customFormat="1" ht="11.1" customHeight="1" thickBot="1" x14ac:dyDescent="0.25">
      <c r="A55" s="77"/>
      <c r="B55" s="124"/>
      <c r="C55" s="17">
        <v>1</v>
      </c>
      <c r="D55" s="15">
        <v>0</v>
      </c>
      <c r="E55" s="17">
        <v>620</v>
      </c>
      <c r="F55" s="16" t="s">
        <v>25</v>
      </c>
      <c r="G55" s="15" t="s">
        <v>20</v>
      </c>
      <c r="H55" s="14">
        <v>53</v>
      </c>
      <c r="I55" s="13">
        <v>1</v>
      </c>
      <c r="J55" s="12"/>
      <c r="K55" s="11" t="s">
        <v>0</v>
      </c>
      <c r="L55" s="10" t="s">
        <v>0</v>
      </c>
      <c r="M55" s="9" t="s">
        <v>0</v>
      </c>
      <c r="N55" s="8" t="s">
        <v>0</v>
      </c>
      <c r="O55" s="7">
        <v>0</v>
      </c>
      <c r="P55" s="115"/>
      <c r="Q55" s="1"/>
      <c r="R55" s="21" t="s">
        <v>0</v>
      </c>
      <c r="S55" s="20">
        <v>0</v>
      </c>
      <c r="T55" s="19" t="s">
        <v>0</v>
      </c>
      <c r="U55" s="18"/>
      <c r="Z55" s="181"/>
      <c r="AA55" s="181"/>
      <c r="AB55" s="182" t="str">
        <f>AB54</f>
        <v/>
      </c>
    </row>
    <row r="56" spans="1:28" s="2" customFormat="1" ht="11.1" customHeight="1" thickBot="1" x14ac:dyDescent="0.25">
      <c r="A56" s="77"/>
      <c r="B56" s="122">
        <v>2</v>
      </c>
      <c r="C56" s="44">
        <v>2</v>
      </c>
      <c r="D56" s="44">
        <v>0</v>
      </c>
      <c r="E56" s="44">
        <v>598</v>
      </c>
      <c r="F56" s="43" t="s">
        <v>24</v>
      </c>
      <c r="G56" s="42" t="s">
        <v>20</v>
      </c>
      <c r="H56" s="41">
        <v>21</v>
      </c>
      <c r="I56" s="40">
        <v>2.5</v>
      </c>
      <c r="J56" s="12"/>
      <c r="K56" s="39" t="s">
        <v>0</v>
      </c>
      <c r="L56" s="38" t="s">
        <v>0</v>
      </c>
      <c r="M56" s="37" t="s">
        <v>0</v>
      </c>
      <c r="N56" s="36" t="s">
        <v>0</v>
      </c>
      <c r="O56" s="35">
        <v>0</v>
      </c>
      <c r="P56" s="115" t="s">
        <v>1</v>
      </c>
      <c r="Q56" s="1"/>
      <c r="R56" s="34" t="s">
        <v>0</v>
      </c>
      <c r="S56" s="33">
        <v>0</v>
      </c>
      <c r="T56" s="32" t="s">
        <v>0</v>
      </c>
      <c r="U56" s="18"/>
      <c r="Z56" s="181" t="str">
        <f>IFERROR(IF(AND(R56&lt;&gt;"",S56&gt;=0),_xlfn.RANK.EQ(K56,$K$18:$K$61,0),""),"")</f>
        <v/>
      </c>
      <c r="AA56" s="181" t="str">
        <f>IF(Z56&lt;&gt;"",_xlfn.RANK.EQ(Z56,$Z$18:$Z$62,1),"")</f>
        <v/>
      </c>
      <c r="AB56" s="182" t="str">
        <f>AA56</f>
        <v/>
      </c>
    </row>
    <row r="57" spans="1:28" s="2" customFormat="1" ht="11.1" customHeight="1" thickBot="1" x14ac:dyDescent="0.25">
      <c r="A57" s="77"/>
      <c r="B57" s="123"/>
      <c r="C57" s="31">
        <v>2</v>
      </c>
      <c r="D57" s="31">
        <v>0</v>
      </c>
      <c r="E57" s="31">
        <v>332</v>
      </c>
      <c r="F57" s="30" t="s">
        <v>23</v>
      </c>
      <c r="G57" s="29" t="s">
        <v>20</v>
      </c>
      <c r="H57" s="28">
        <v>66</v>
      </c>
      <c r="I57" s="27">
        <v>1</v>
      </c>
      <c r="J57" s="12"/>
      <c r="K57" s="26" t="s">
        <v>0</v>
      </c>
      <c r="L57" s="25" t="s">
        <v>0</v>
      </c>
      <c r="M57" s="24" t="s">
        <v>0</v>
      </c>
      <c r="N57" s="23" t="s">
        <v>0</v>
      </c>
      <c r="O57" s="22">
        <v>0</v>
      </c>
      <c r="P57" s="115"/>
      <c r="Q57" s="1"/>
      <c r="R57" s="21" t="s">
        <v>0</v>
      </c>
      <c r="S57" s="20">
        <v>0</v>
      </c>
      <c r="T57" s="19" t="s">
        <v>0</v>
      </c>
      <c r="U57" s="18"/>
      <c r="Z57" s="181"/>
      <c r="AA57" s="181"/>
      <c r="AB57" s="182" t="str">
        <f>AB56</f>
        <v/>
      </c>
    </row>
    <row r="58" spans="1:28" s="2" customFormat="1" ht="11.1" customHeight="1" thickBot="1" x14ac:dyDescent="0.25">
      <c r="A58" s="77"/>
      <c r="B58" s="124"/>
      <c r="C58" s="17">
        <v>2</v>
      </c>
      <c r="D58" s="17">
        <v>0</v>
      </c>
      <c r="E58" s="17">
        <v>251</v>
      </c>
      <c r="F58" s="16" t="s">
        <v>22</v>
      </c>
      <c r="G58" s="15" t="s">
        <v>20</v>
      </c>
      <c r="H58" s="14">
        <v>70</v>
      </c>
      <c r="I58" s="13">
        <v>1</v>
      </c>
      <c r="J58" s="12"/>
      <c r="K58" s="11" t="s">
        <v>0</v>
      </c>
      <c r="L58" s="10" t="s">
        <v>0</v>
      </c>
      <c r="M58" s="9" t="s">
        <v>0</v>
      </c>
      <c r="N58" s="8" t="s">
        <v>0</v>
      </c>
      <c r="O58" s="7">
        <v>0</v>
      </c>
      <c r="P58" s="115"/>
      <c r="Q58" s="1"/>
      <c r="R58" s="34" t="s">
        <v>0</v>
      </c>
      <c r="S58" s="33">
        <v>0</v>
      </c>
      <c r="T58" s="32" t="s">
        <v>0</v>
      </c>
      <c r="U58" s="18"/>
      <c r="Z58" s="181"/>
      <c r="AA58" s="181"/>
      <c r="AB58" s="182" t="str">
        <f>AB57</f>
        <v/>
      </c>
    </row>
    <row r="59" spans="1:28" s="2" customFormat="1" ht="11.1" customHeight="1" thickBot="1" x14ac:dyDescent="0.25">
      <c r="A59" s="77"/>
      <c r="B59" s="112">
        <v>3</v>
      </c>
      <c r="C59" s="44">
        <v>3</v>
      </c>
      <c r="D59" s="44">
        <v>5</v>
      </c>
      <c r="E59" s="44">
        <v>1031</v>
      </c>
      <c r="F59" s="43" t="s">
        <v>21</v>
      </c>
      <c r="G59" s="42" t="s">
        <v>0</v>
      </c>
      <c r="H59" s="41" t="s">
        <v>0</v>
      </c>
      <c r="I59" s="40" t="s">
        <v>0</v>
      </c>
      <c r="J59" s="12"/>
      <c r="K59" s="39">
        <v>55</v>
      </c>
      <c r="L59" s="38" t="s">
        <v>0</v>
      </c>
      <c r="M59" s="37">
        <v>0</v>
      </c>
      <c r="N59" s="36" t="s">
        <v>0</v>
      </c>
      <c r="O59" s="35">
        <v>55</v>
      </c>
      <c r="P59" s="115" t="s">
        <v>1</v>
      </c>
      <c r="Q59" s="1"/>
      <c r="R59" s="21" t="s">
        <v>21</v>
      </c>
      <c r="S59" s="20">
        <v>55</v>
      </c>
      <c r="T59" s="19" t="s">
        <v>0</v>
      </c>
      <c r="U59" s="18"/>
      <c r="Z59" s="181">
        <f>IFERROR(IF(AND(R59&lt;&gt;"",S59&gt;=0),_xlfn.RANK.EQ(K59,$K$18:$K$61,0),""),"")</f>
        <v>13</v>
      </c>
      <c r="AA59" s="181">
        <f>IF(Z59&lt;&gt;"",_xlfn.RANK.EQ(Z59,$Z$18:$Z$62,1),"")</f>
        <v>5</v>
      </c>
      <c r="AB59" s="182">
        <f>AA59</f>
        <v>5</v>
      </c>
    </row>
    <row r="60" spans="1:28" s="2" customFormat="1" ht="11.1" customHeight="1" thickBot="1" x14ac:dyDescent="0.25">
      <c r="A60" s="77"/>
      <c r="B60" s="113"/>
      <c r="C60" s="31">
        <v>3</v>
      </c>
      <c r="D60" s="31">
        <v>5</v>
      </c>
      <c r="E60" s="31">
        <v>897</v>
      </c>
      <c r="F60" s="30" t="s">
        <v>19</v>
      </c>
      <c r="G60" s="29" t="s">
        <v>20</v>
      </c>
      <c r="H60" s="28">
        <v>107</v>
      </c>
      <c r="I60" s="27">
        <v>0.5</v>
      </c>
      <c r="J60" s="12"/>
      <c r="K60" s="26">
        <v>55</v>
      </c>
      <c r="L60" s="25" t="s">
        <v>0</v>
      </c>
      <c r="M60" s="24">
        <v>0</v>
      </c>
      <c r="N60" s="23" t="s">
        <v>0</v>
      </c>
      <c r="O60" s="22">
        <v>55</v>
      </c>
      <c r="P60" s="115"/>
      <c r="Q60" s="1"/>
      <c r="R60" s="34" t="s">
        <v>19</v>
      </c>
      <c r="S60" s="33">
        <v>55</v>
      </c>
      <c r="T60" s="32" t="s">
        <v>0</v>
      </c>
      <c r="U60" s="18"/>
      <c r="Z60" s="181"/>
      <c r="AA60" s="181"/>
      <c r="AB60" s="182">
        <f>AB59</f>
        <v>5</v>
      </c>
    </row>
    <row r="61" spans="1:28" s="2" customFormat="1" ht="11.1" customHeight="1" thickBot="1" x14ac:dyDescent="0.25">
      <c r="A61" s="77"/>
      <c r="B61" s="114"/>
      <c r="C61" s="17">
        <v>3</v>
      </c>
      <c r="D61" s="17">
        <v>5</v>
      </c>
      <c r="E61" s="17">
        <v>485</v>
      </c>
      <c r="F61" s="16" t="s">
        <v>17</v>
      </c>
      <c r="G61" s="15" t="s">
        <v>18</v>
      </c>
      <c r="H61" s="14">
        <v>76</v>
      </c>
      <c r="I61" s="13">
        <v>1</v>
      </c>
      <c r="J61" s="12"/>
      <c r="K61" s="11">
        <v>55</v>
      </c>
      <c r="L61" s="10" t="s">
        <v>0</v>
      </c>
      <c r="M61" s="9">
        <v>0</v>
      </c>
      <c r="N61" s="8" t="s">
        <v>0</v>
      </c>
      <c r="O61" s="7">
        <v>55</v>
      </c>
      <c r="P61" s="115"/>
      <c r="Q61" s="1"/>
      <c r="R61" s="21" t="s">
        <v>17</v>
      </c>
      <c r="S61" s="20">
        <v>55</v>
      </c>
      <c r="T61" s="19">
        <v>55</v>
      </c>
      <c r="U61" s="18"/>
      <c r="Z61" s="181"/>
      <c r="AA61" s="181"/>
      <c r="AB61" s="182">
        <f>AB60</f>
        <v>5</v>
      </c>
    </row>
    <row r="62" spans="1:28" ht="14.4" x14ac:dyDescent="0.3">
      <c r="Z62"/>
      <c r="AA62"/>
      <c r="AB62"/>
    </row>
    <row r="63" spans="1:28" ht="14.4" x14ac:dyDescent="0.3">
      <c r="Z63"/>
      <c r="AA63"/>
      <c r="AB63"/>
    </row>
    <row r="64" spans="1:28" ht="14.4" x14ac:dyDescent="0.3">
      <c r="Z64"/>
      <c r="AA64"/>
      <c r="AB64"/>
    </row>
  </sheetData>
  <sheetProtection formatCells="0" selectLockedCells="1"/>
  <mergeCells count="78">
    <mergeCell ref="Z53:Z55"/>
    <mergeCell ref="AA53:AA55"/>
    <mergeCell ref="Z56:Z58"/>
    <mergeCell ref="AA56:AA58"/>
    <mergeCell ref="Z59:Z61"/>
    <mergeCell ref="AA59:AA61"/>
    <mergeCell ref="Z43:Z45"/>
    <mergeCell ref="AA43:AA45"/>
    <mergeCell ref="Z46:Z48"/>
    <mergeCell ref="AA46:AA48"/>
    <mergeCell ref="Z37:Z39"/>
    <mergeCell ref="AA37:AA39"/>
    <mergeCell ref="Z40:Z42"/>
    <mergeCell ref="AA40:AA42"/>
    <mergeCell ref="Z27:Z29"/>
    <mergeCell ref="AA27:AA29"/>
    <mergeCell ref="Z18:Z20"/>
    <mergeCell ref="AA18:AA20"/>
    <mergeCell ref="Z21:Z23"/>
    <mergeCell ref="AA21:AA23"/>
    <mergeCell ref="Z24:Z26"/>
    <mergeCell ref="AA24:AA26"/>
    <mergeCell ref="J2:P2"/>
    <mergeCell ref="J3:P3"/>
    <mergeCell ref="J4:P4"/>
    <mergeCell ref="J5:P5"/>
    <mergeCell ref="J6:P6"/>
    <mergeCell ref="J7:P7"/>
    <mergeCell ref="J8:L8"/>
    <mergeCell ref="M8:P8"/>
    <mergeCell ref="J9:L9"/>
    <mergeCell ref="M9:P9"/>
    <mergeCell ref="J10:L10"/>
    <mergeCell ref="M10:P10"/>
    <mergeCell ref="J11:P11"/>
    <mergeCell ref="J12:P12"/>
    <mergeCell ref="B13:I13"/>
    <mergeCell ref="J13:P13"/>
    <mergeCell ref="R15:T15"/>
    <mergeCell ref="R16:T16"/>
    <mergeCell ref="B18:B20"/>
    <mergeCell ref="P18:P20"/>
    <mergeCell ref="B21:B23"/>
    <mergeCell ref="P21:P23"/>
    <mergeCell ref="B24:B26"/>
    <mergeCell ref="P24:P26"/>
    <mergeCell ref="B27:B29"/>
    <mergeCell ref="P27:P29"/>
    <mergeCell ref="R31:T31"/>
    <mergeCell ref="R32:T35"/>
    <mergeCell ref="B37:B39"/>
    <mergeCell ref="P37:P39"/>
    <mergeCell ref="I32:I35"/>
    <mergeCell ref="K32:K35"/>
    <mergeCell ref="L32:L35"/>
    <mergeCell ref="M32:M35"/>
    <mergeCell ref="N32:N35"/>
    <mergeCell ref="O32:O35"/>
    <mergeCell ref="P32:P35"/>
    <mergeCell ref="B32:B35"/>
    <mergeCell ref="E32:E35"/>
    <mergeCell ref="F32:F35"/>
    <mergeCell ref="G32:G35"/>
    <mergeCell ref="H32:H35"/>
    <mergeCell ref="B40:B42"/>
    <mergeCell ref="P40:P42"/>
    <mergeCell ref="B43:B45"/>
    <mergeCell ref="P43:P45"/>
    <mergeCell ref="B46:B48"/>
    <mergeCell ref="P46:P48"/>
    <mergeCell ref="B59:B61"/>
    <mergeCell ref="P59:P61"/>
    <mergeCell ref="R50:T50"/>
    <mergeCell ref="R51:T51"/>
    <mergeCell ref="B53:B55"/>
    <mergeCell ref="P53:P55"/>
    <mergeCell ref="B56:B58"/>
    <mergeCell ref="P56:P58"/>
  </mergeCells>
  <conditionalFormatting sqref="P18:P29">
    <cfRule type="cellIs" dxfId="5" priority="46" operator="equal">
      <formula>"yes"</formula>
    </cfRule>
  </conditionalFormatting>
  <conditionalFormatting sqref="P37:P48">
    <cfRule type="cellIs" dxfId="4" priority="45" operator="equal">
      <formula>"yes"</formula>
    </cfRule>
  </conditionalFormatting>
  <conditionalFormatting sqref="P53:P61">
    <cfRule type="cellIs" dxfId="3" priority="44" operator="equal">
      <formula>"yes"</formula>
    </cfRule>
  </conditionalFormatting>
  <conditionalFormatting sqref="B15">
    <cfRule type="expression" dxfId="2" priority="2">
      <formula>AND(IF(B15="",1),IF($F$18&lt;&gt;"",1))</formula>
    </cfRule>
  </conditionalFormatting>
  <conditionalFormatting sqref="G15">
    <cfRule type="expression" dxfId="1" priority="1">
      <formula>AND(IF(G15="",1),IF(F18&lt;&gt;"",1))</formula>
    </cfRule>
  </conditionalFormatting>
  <conditionalFormatting sqref="R18:T29 R37:T48 R53:T61">
    <cfRule type="expression" dxfId="0" priority="52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Z41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CoOp</dc:subject>
  <dc:creator>Kolja Hannemann</dc:creator>
  <cp:keywords>UK; Great Britain; London</cp:keywords>
  <cp:lastModifiedBy>Kolja Hannemann</cp:lastModifiedBy>
  <dcterms:created xsi:type="dcterms:W3CDTF">2017-12-17T19:37:42Z</dcterms:created>
  <dcterms:modified xsi:type="dcterms:W3CDTF">2018-04-24T13:57:41Z</dcterms:modified>
  <cp:category>Jam Brittannia</cp:category>
</cp:coreProperties>
</file>