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rnovAnton/Desktop/Основы Анализа данных/Лекции/"/>
    </mc:Choice>
  </mc:AlternateContent>
  <xr:revisionPtr revIDLastSave="0" documentId="13_ncr:1_{F706E697-1FDC-4645-B462-2386C861AA95}" xr6:coauthVersionLast="47" xr6:coauthVersionMax="47" xr10:uidLastSave="{00000000-0000-0000-0000-000000000000}"/>
  <bookViews>
    <workbookView xWindow="1220" yWindow="1240" windowWidth="27840" windowHeight="16480" xr2:uid="{F80AB103-8A83-A74C-AC54-08683E487E8E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prices">Лист2!$F$4:$G$86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J2" i="3" l="1"/>
  <c r="K2" i="3" s="1"/>
  <c r="P7" i="2"/>
  <c r="P8" i="2"/>
  <c r="P11" i="2"/>
  <c r="P15" i="2"/>
  <c r="P16" i="2"/>
  <c r="P5" i="2"/>
  <c r="O6" i="2"/>
  <c r="P6" i="2" s="1"/>
  <c r="O7" i="2"/>
  <c r="O8" i="2"/>
  <c r="O9" i="2"/>
  <c r="P9" i="2" s="1"/>
  <c r="O10" i="2"/>
  <c r="P10" i="2" s="1"/>
  <c r="O11" i="2"/>
  <c r="O12" i="2"/>
  <c r="P12" i="2" s="1"/>
  <c r="O13" i="2"/>
  <c r="P13" i="2" s="1"/>
  <c r="O14" i="2"/>
  <c r="P14" i="2" s="1"/>
  <c r="O15" i="2"/>
  <c r="O16" i="2"/>
  <c r="O17" i="2"/>
  <c r="P17" i="2" s="1"/>
  <c r="O18" i="2"/>
  <c r="P18" i="2" s="1"/>
  <c r="O5" i="2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P1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<sst xmlns="http://schemas.openxmlformats.org/spreadsheetml/2006/main" count="28" uniqueCount="22">
  <si>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Время t</t>
  </si>
  <si>
    <t>Погода</t>
  </si>
  <si>
    <t>Код товара</t>
  </si>
  <si>
    <t>Цена</t>
  </si>
  <si>
    <t>AA</t>
  </si>
  <si>
    <t>BBB</t>
  </si>
  <si>
    <t>CC</t>
  </si>
  <si>
    <t>DD</t>
  </si>
  <si>
    <t>FF</t>
  </si>
  <si>
    <t>Закупка магазина</t>
  </si>
  <si>
    <t>Количество</t>
  </si>
  <si>
    <t>Стоимость</t>
  </si>
  <si>
    <t>Итого:</t>
  </si>
  <si>
    <t>Цена участия</t>
  </si>
  <si>
    <t>Конкуренты</t>
  </si>
  <si>
    <t>Ваше предложение</t>
  </si>
  <si>
    <t>Картина приобретена?</t>
  </si>
  <si>
    <t>Итог:</t>
  </si>
  <si>
    <t>Предложения</t>
  </si>
  <si>
    <t>Наша цена</t>
  </si>
  <si>
    <t>Цена конкурента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</si>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</sst>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2" borderId="5" xfId="0" applyFill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5" xfId="0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Лист1!$B$2:$B$51</c:f>
              <c:numCache>
                <c:formatCode>General</c:formatCode>
                <c:ptCount val="50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8-3B4F-91E0-B37D9591E6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Лист1!$E$2:$E$51</c:f>
              <c:numCache>
                <c:formatCode>General</c:formatCode>
                <c:ptCount val="50"/>
                <c:pt idx="0">
                  <c:v>0.30001</c:v>
                </c:pt>
                <c:pt idx="1">
                  <c:v>0.84001599959999995</c:v>
                </c:pt>
                <c:pt idx="2">
                  <c:v>0.53755648006405132</c:v>
                </c:pt>
                <c:pt idx="3">
                  <c:v>0.99435804322079402</c:v>
                </c:pt>
                <c:pt idx="4">
                  <c:v>2.2440500411630211E-2</c:v>
                </c:pt>
                <c:pt idx="5">
                  <c:v>8.7747697411623332E-2</c:v>
                </c:pt>
                <c:pt idx="6">
                  <c:v>0.32019215604232609</c:v>
                </c:pt>
                <c:pt idx="7">
                  <c:v>0.87067655700517121</c:v>
                </c:pt>
                <c:pt idx="8">
                  <c:v>0.45039556034716821</c:v>
                </c:pt>
                <c:pt idx="9">
                  <c:v>0.9901575982669143</c:v>
                </c:pt>
                <c:pt idx="10">
                  <c:v>3.8982115444841023E-2</c:v>
                </c:pt>
                <c:pt idx="11">
                  <c:v>0.14985004048114445</c:v>
                </c:pt>
                <c:pt idx="12">
                  <c:v>0.50958002339577524</c:v>
                </c:pt>
                <c:pt idx="13">
                  <c:v>0.99963289260694554</c:v>
                </c:pt>
                <c:pt idx="14">
                  <c:v>1.4678905008656811E-3</c:v>
                </c:pt>
                <c:pt idx="15">
                  <c:v>5.8629431933725972E-3</c:v>
                </c:pt>
                <c:pt idx="16">
                  <c:v>2.3314276361935535E-2</c:v>
                </c:pt>
                <c:pt idx="17">
                  <c:v>9.1082883518619318E-2</c:v>
                </c:pt>
                <c:pt idx="18">
                  <c:v>0.33114716739421179</c:v>
                </c:pt>
                <c:pt idx="19">
                  <c:v>0.88595488368400666</c:v>
                </c:pt>
                <c:pt idx="20">
                  <c:v>0.40415531104185959</c:v>
                </c:pt>
                <c:pt idx="21">
                  <c:v>0.96325518239406915</c:v>
                </c:pt>
                <c:pt idx="22">
                  <c:v>0.14157854394015087</c:v>
                </c:pt>
                <c:pt idx="23">
                  <c:v>0.48613623934375055</c:v>
                </c:pt>
                <c:pt idx="24">
                  <c:v>0.99923118456186499</c:v>
                </c:pt>
                <c:pt idx="25">
                  <c:v>3.0728974438283671E-3</c:v>
                </c:pt>
                <c:pt idx="26">
                  <c:v>1.225381898051232E-2</c:v>
                </c:pt>
                <c:pt idx="27">
                  <c:v>4.8414651603620622E-2</c:v>
                </c:pt>
                <c:pt idx="28">
                  <c:v>0.18428269245488263</c:v>
                </c:pt>
                <c:pt idx="29">
                  <c:v>0.60129032686584716</c:v>
                </c:pt>
                <c:pt idx="30">
                  <c:v>0.95896107873363934</c:v>
                </c:pt>
                <c:pt idx="31">
                  <c:v>0.15741891283061646</c:v>
                </c:pt>
                <c:pt idx="32">
                  <c:v>0.53055279485537288</c:v>
                </c:pt>
                <c:pt idx="33">
                  <c:v>0.99626610690610196</c:v>
                </c:pt>
                <c:pt idx="34">
                  <c:v>1.4879804545045538E-2</c:v>
                </c:pt>
                <c:pt idx="35">
                  <c:v>5.8633583846987122E-2</c:v>
                </c:pt>
                <c:pt idx="36">
                  <c:v>0.2207827467689818</c:v>
                </c:pt>
                <c:pt idx="37">
                  <c:v>0.68815090199250184</c:v>
                </c:pt>
                <c:pt idx="38">
                  <c:v>0.85839695231763191</c:v>
                </c:pt>
                <c:pt idx="39">
                  <c:v>0.48620649827773232</c:v>
                </c:pt>
                <c:pt idx="40">
                  <c:v>0.99923895724095124</c:v>
                </c:pt>
                <c:pt idx="41">
                  <c:v>3.0418542918706293E-3</c:v>
                </c:pt>
                <c:pt idx="42">
                  <c:v>1.2130405657350629E-2</c:v>
                </c:pt>
                <c:pt idx="43">
                  <c:v>4.793303566375498E-2</c:v>
                </c:pt>
                <c:pt idx="44">
                  <c:v>0.18254183902324869</c:v>
                </c:pt>
                <c:pt idx="45">
                  <c:v>0.59688126411703624</c:v>
                </c:pt>
                <c:pt idx="46">
                  <c:v>0.96245608265234028</c:v>
                </c:pt>
                <c:pt idx="47">
                  <c:v>0.14453748647140724</c:v>
                </c:pt>
                <c:pt idx="48">
                  <c:v>0.49458560590374001</c:v>
                </c:pt>
                <c:pt idx="49">
                  <c:v>0.99988273734628152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8-3B4F-91E0-B37D9591E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563232"/>
        <c:axId val="1244251680"/>
      </c:lineChart>
      <c:catAx>
        <c:axId val="124456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251680"/>
        <c:crosses val="autoZero"/>
        <c:auto val="1"/>
        <c:lblAlgn val="ctr"/>
        <c:lblOffset val="100"/>
        <c:noMultiLvlLbl val="0"/>
      </c:catAx>
      <c:valAx>
        <c:axId val="12442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56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25400</xdr:rowOff>
    </xdr:from>
    <xdr:to>
      <xdr:col>13</xdr:col>
      <xdr:colOff>247650</xdr:colOff>
      <xdr:row>40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21076E-30F6-3097-3ED4-C4E971A49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39E-F72A-2E46-84FF-43A7BD9A4A4A}">
  <dimension ref="A1:E51"/>
  <sheetViews>
    <sheetView tabSelected="1"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1</v>
      </c>
      <c r="B2">
        <v>0.3</v>
      </c>
      <c r="D2">
        <v>1</v>
      </c>
      <c r="E2">
        <v>0.30001</v>
      </c>
    </row>
    <row r="3" spans="1:5" x14ac:dyDescent="0.2">
      <c r="A3">
        <v>2</v>
      </c>
      <c r="B3">
        <f>4*$B2*(1-$B2)</f>
        <v>0.84</v>
      </c>
      <c r="D3">
        <v>2</v>
      </c>
      <c r="E3">
        <f>4*E2*(1-E2)</f>
        <v>0.84001599959999995</v>
      </c>
    </row>
    <row r="4" spans="1:5" x14ac:dyDescent="0.2">
      <c r="A4">
        <v>3</v>
      </c>
      <c r="B4">
        <f>4*B3*(1-B3)</f>
        <v>0.53760000000000008</v>
      </c>
      <c r="D4">
        <v>3</v>
      </c>
      <c r="E4">
        <f>4*E3*(1-E3)</f>
        <v>0.53755648006405132</v>
      </c>
    </row>
    <row r="5" spans="1:5" x14ac:dyDescent="0.2">
      <c r="A5">
        <v>4</v>
      </c>
      <c r="B5">
        <f>4*B4*(1-B4)</f>
        <v>0.99434495999999994</v>
      </c>
      <c r="D5">
        <v>4</v>
      </c>
      <c r="E5">
        <f t="shared" ref="E5:E36" si="0">4*E4*(1-E4)</f>
        <v>0.99435804322079402</v>
      </c>
    </row>
    <row r="6" spans="1:5" x14ac:dyDescent="0.2">
      <c r="A6">
        <v>5</v>
      </c>
      <c r="B6">
        <f t="shared" ref="B6" si="1">4*$B5*(1-$B5)</f>
        <v>2.249224209039382E-2</v>
      </c>
      <c r="D6">
        <v>5</v>
      </c>
      <c r="E6">
        <f t="shared" si="0"/>
        <v>2.2440500411630211E-2</v>
      </c>
    </row>
    <row r="7" spans="1:5" x14ac:dyDescent="0.2">
      <c r="A7">
        <v>6</v>
      </c>
      <c r="B7">
        <f t="shared" ref="B7:B8" si="2">4*B6*(1-B6)</f>
        <v>8.7945364544563753E-2</v>
      </c>
      <c r="D7">
        <v>6</v>
      </c>
      <c r="E7">
        <f t="shared" si="0"/>
        <v>8.7747697411623332E-2</v>
      </c>
    </row>
    <row r="8" spans="1:5" x14ac:dyDescent="0.2">
      <c r="A8">
        <v>7</v>
      </c>
      <c r="B8">
        <f t="shared" si="2"/>
        <v>0.32084390959875014</v>
      </c>
      <c r="D8">
        <v>7</v>
      </c>
      <c r="E8">
        <f t="shared" si="0"/>
        <v>0.32019215604232609</v>
      </c>
    </row>
    <row r="9" spans="1:5" x14ac:dyDescent="0.2">
      <c r="A9">
        <v>8</v>
      </c>
      <c r="B9">
        <f t="shared" ref="B9" si="3">4*$B8*(1-$B8)</f>
        <v>0.87161238108855688</v>
      </c>
      <c r="D9">
        <v>8</v>
      </c>
      <c r="E9">
        <f t="shared" si="0"/>
        <v>0.87067655700517121</v>
      </c>
    </row>
    <row r="10" spans="1:5" x14ac:dyDescent="0.2">
      <c r="A10">
        <v>9</v>
      </c>
      <c r="B10">
        <f t="shared" ref="B10" si="4">4*B9*(1-B9)</f>
        <v>0.44761695288677272</v>
      </c>
      <c r="D10">
        <v>9</v>
      </c>
      <c r="E10">
        <f t="shared" si="0"/>
        <v>0.45039556034716821</v>
      </c>
    </row>
    <row r="11" spans="1:5" x14ac:dyDescent="0.2">
      <c r="A11">
        <v>10</v>
      </c>
      <c r="B11">
        <f t="shared" ref="B11" si="5">4*$B10*(1-$B10)</f>
        <v>0.98902406550053368</v>
      </c>
      <c r="D11">
        <v>10</v>
      </c>
      <c r="E11">
        <f t="shared" si="0"/>
        <v>0.9901575982669143</v>
      </c>
    </row>
    <row r="12" spans="1:5" x14ac:dyDescent="0.2">
      <c r="A12">
        <v>11</v>
      </c>
      <c r="B12">
        <f t="shared" ref="B12:B13" si="6">4*B11*(1-B11)</f>
        <v>4.3421853445318986E-2</v>
      </c>
      <c r="D12">
        <v>11</v>
      </c>
      <c r="E12">
        <f t="shared" si="0"/>
        <v>3.8982115444841023E-2</v>
      </c>
    </row>
    <row r="13" spans="1:5" x14ac:dyDescent="0.2">
      <c r="A13">
        <v>12</v>
      </c>
      <c r="B13">
        <f t="shared" si="6"/>
        <v>0.16614558435476889</v>
      </c>
      <c r="D13">
        <v>12</v>
      </c>
      <c r="E13">
        <f t="shared" si="0"/>
        <v>0.14985004048114445</v>
      </c>
    </row>
    <row r="14" spans="1:5" x14ac:dyDescent="0.2">
      <c r="A14">
        <v>13</v>
      </c>
      <c r="B14">
        <f t="shared" ref="B14:B46" si="7">4*$B13*(1-$B13)</f>
        <v>0.55416491661672507</v>
      </c>
      <c r="D14">
        <v>13</v>
      </c>
      <c r="E14">
        <f t="shared" si="0"/>
        <v>0.50958002339577524</v>
      </c>
    </row>
    <row r="15" spans="1:5" x14ac:dyDescent="0.2">
      <c r="A15">
        <v>14</v>
      </c>
      <c r="B15">
        <f t="shared" ref="B15:B48" si="8">4*B14*(1-B14)</f>
        <v>0.98826464723161289</v>
      </c>
      <c r="D15">
        <v>14</v>
      </c>
      <c r="E15">
        <f t="shared" si="0"/>
        <v>0.99963289260694554</v>
      </c>
    </row>
    <row r="16" spans="1:5" x14ac:dyDescent="0.2">
      <c r="A16">
        <v>15</v>
      </c>
      <c r="B16">
        <f t="shared" si="8"/>
        <v>4.6390537055154467E-2</v>
      </c>
      <c r="D16">
        <v>15</v>
      </c>
      <c r="E16">
        <f t="shared" si="0"/>
        <v>1.4678905008656811E-3</v>
      </c>
    </row>
    <row r="17" spans="1:5" x14ac:dyDescent="0.2">
      <c r="A17">
        <v>16</v>
      </c>
      <c r="B17">
        <f t="shared" ref="B17:B49" si="9">4*$B16*(1-$B16)</f>
        <v>0.17695382050755523</v>
      </c>
      <c r="D17">
        <v>16</v>
      </c>
      <c r="E17">
        <f t="shared" si="0"/>
        <v>5.8629431933725972E-3</v>
      </c>
    </row>
    <row r="18" spans="1:5" x14ac:dyDescent="0.2">
      <c r="A18">
        <v>17</v>
      </c>
      <c r="B18">
        <f t="shared" ref="B18:B50" si="10">4*B17*(1-B17)</f>
        <v>0.58256466366134063</v>
      </c>
      <c r="D18">
        <v>17</v>
      </c>
      <c r="E18">
        <f t="shared" si="0"/>
        <v>2.3314276361935535E-2</v>
      </c>
    </row>
    <row r="19" spans="1:5" x14ac:dyDescent="0.2">
      <c r="A19">
        <v>18</v>
      </c>
      <c r="B19">
        <f t="shared" ref="B19" si="11">4*$B18*(1-$B18)</f>
        <v>0.97273230525795884</v>
      </c>
      <c r="D19">
        <v>18</v>
      </c>
      <c r="E19">
        <f t="shared" si="0"/>
        <v>9.1082883518619318E-2</v>
      </c>
    </row>
    <row r="20" spans="1:5" x14ac:dyDescent="0.2">
      <c r="A20">
        <v>19</v>
      </c>
      <c r="B20">
        <f t="shared" ref="B20:B21" si="12">4*B19*(1-B19)</f>
        <v>0.10609667026198408</v>
      </c>
      <c r="D20">
        <v>19</v>
      </c>
      <c r="E20">
        <f t="shared" si="0"/>
        <v>0.33114716739421179</v>
      </c>
    </row>
    <row r="21" spans="1:5" x14ac:dyDescent="0.2">
      <c r="A21">
        <v>20</v>
      </c>
      <c r="B21">
        <f t="shared" si="12"/>
        <v>0.37936066728521561</v>
      </c>
      <c r="D21">
        <v>20</v>
      </c>
      <c r="E21">
        <f t="shared" si="0"/>
        <v>0.88595488368400666</v>
      </c>
    </row>
    <row r="22" spans="1:5" x14ac:dyDescent="0.2">
      <c r="A22">
        <v>21</v>
      </c>
      <c r="B22">
        <f t="shared" si="7"/>
        <v>0.94178460560852617</v>
      </c>
      <c r="D22">
        <v>21</v>
      </c>
      <c r="E22">
        <f t="shared" si="0"/>
        <v>0.40415531104185959</v>
      </c>
    </row>
    <row r="23" spans="1:5" x14ac:dyDescent="0.2">
      <c r="A23">
        <v>22</v>
      </c>
      <c r="B23">
        <f t="shared" si="8"/>
        <v>0.21930544898927595</v>
      </c>
      <c r="D23">
        <v>22</v>
      </c>
      <c r="E23">
        <f t="shared" si="0"/>
        <v>0.96325518239406915</v>
      </c>
    </row>
    <row r="24" spans="1:5" x14ac:dyDescent="0.2">
      <c r="A24">
        <v>23</v>
      </c>
      <c r="B24">
        <f t="shared" si="8"/>
        <v>0.68484227613155213</v>
      </c>
      <c r="D24">
        <v>23</v>
      </c>
      <c r="E24">
        <f t="shared" si="0"/>
        <v>0.14157854394015087</v>
      </c>
    </row>
    <row r="25" spans="1:5" x14ac:dyDescent="0.2">
      <c r="A25">
        <v>24</v>
      </c>
      <c r="B25">
        <f t="shared" si="9"/>
        <v>0.86333333181802818</v>
      </c>
      <c r="D25">
        <v>24</v>
      </c>
      <c r="E25">
        <f t="shared" si="0"/>
        <v>0.48613623934375055</v>
      </c>
    </row>
    <row r="26" spans="1:5" x14ac:dyDescent="0.2">
      <c r="A26">
        <v>25</v>
      </c>
      <c r="B26">
        <f t="shared" si="10"/>
        <v>0.47195555996004251</v>
      </c>
      <c r="D26">
        <v>25</v>
      </c>
      <c r="E26">
        <f t="shared" si="0"/>
        <v>0.99923118456186499</v>
      </c>
    </row>
    <row r="27" spans="1:5" x14ac:dyDescent="0.2">
      <c r="A27">
        <v>26</v>
      </c>
      <c r="B27">
        <f t="shared" ref="B27" si="13">4*$B26*(1-$B26)</f>
        <v>0.99685403753138102</v>
      </c>
      <c r="D27">
        <v>26</v>
      </c>
      <c r="E27">
        <f t="shared" si="0"/>
        <v>3.0728974438283671E-3</v>
      </c>
    </row>
    <row r="28" spans="1:5" x14ac:dyDescent="0.2">
      <c r="A28">
        <v>27</v>
      </c>
      <c r="B28">
        <f t="shared" ref="B28:B29" si="14">4*B27*(1-B27)</f>
        <v>1.2544261555060079E-2</v>
      </c>
      <c r="D28">
        <v>27</v>
      </c>
      <c r="E28">
        <f t="shared" si="0"/>
        <v>1.225381898051232E-2</v>
      </c>
    </row>
    <row r="29" spans="1:5" x14ac:dyDescent="0.2">
      <c r="A29">
        <v>28</v>
      </c>
      <c r="B29">
        <f t="shared" si="14"/>
        <v>4.9547612228393281E-2</v>
      </c>
      <c r="D29">
        <v>28</v>
      </c>
      <c r="E29">
        <f t="shared" si="0"/>
        <v>4.8414651603620622E-2</v>
      </c>
    </row>
    <row r="30" spans="1:5" x14ac:dyDescent="0.2">
      <c r="A30">
        <v>29</v>
      </c>
      <c r="B30">
        <f t="shared" si="7"/>
        <v>0.18837058540343221</v>
      </c>
      <c r="D30">
        <v>29</v>
      </c>
      <c r="E30">
        <f t="shared" si="0"/>
        <v>0.18428269245488263</v>
      </c>
    </row>
    <row r="31" spans="1:5" x14ac:dyDescent="0.2">
      <c r="A31">
        <v>30</v>
      </c>
      <c r="B31">
        <f t="shared" si="8"/>
        <v>0.61154843183280183</v>
      </c>
      <c r="D31">
        <v>30</v>
      </c>
      <c r="E31">
        <f t="shared" si="0"/>
        <v>0.60129032686584716</v>
      </c>
    </row>
    <row r="32" spans="1:5" x14ac:dyDescent="0.2">
      <c r="A32">
        <v>31</v>
      </c>
      <c r="B32">
        <f t="shared" si="8"/>
        <v>0.95022778942257102</v>
      </c>
      <c r="D32">
        <v>31</v>
      </c>
      <c r="E32">
        <f t="shared" si="0"/>
        <v>0.95896107873363934</v>
      </c>
    </row>
    <row r="33" spans="1:5" x14ac:dyDescent="0.2">
      <c r="A33">
        <v>32</v>
      </c>
      <c r="B33">
        <f t="shared" si="9"/>
        <v>0.18917975052666017</v>
      </c>
      <c r="D33">
        <v>32</v>
      </c>
      <c r="E33">
        <f t="shared" si="0"/>
        <v>0.15741891283061646</v>
      </c>
    </row>
    <row r="34" spans="1:5" x14ac:dyDescent="0.2">
      <c r="A34">
        <v>33</v>
      </c>
      <c r="B34">
        <f t="shared" si="10"/>
        <v>0.61356309006932319</v>
      </c>
      <c r="D34">
        <v>33</v>
      </c>
      <c r="E34">
        <f t="shared" si="0"/>
        <v>0.53055279485537288</v>
      </c>
    </row>
    <row r="35" spans="1:5" x14ac:dyDescent="0.2">
      <c r="A35">
        <v>34</v>
      </c>
      <c r="B35">
        <f t="shared" ref="B35" si="15">4*$B34*(1-$B34)</f>
        <v>0.94841369829562716</v>
      </c>
      <c r="D35">
        <v>34</v>
      </c>
      <c r="E35">
        <f t="shared" si="0"/>
        <v>0.99626610690610196</v>
      </c>
    </row>
    <row r="36" spans="1:5" x14ac:dyDescent="0.2">
      <c r="A36">
        <v>35</v>
      </c>
      <c r="B36">
        <f t="shared" ref="B36:B37" si="16">4*B35*(1-B35)</f>
        <v>0.19570062072335304</v>
      </c>
      <c r="D36">
        <v>35</v>
      </c>
      <c r="E36">
        <f t="shared" si="0"/>
        <v>1.4879804545045538E-2</v>
      </c>
    </row>
    <row r="37" spans="1:5" x14ac:dyDescent="0.2">
      <c r="A37">
        <v>36</v>
      </c>
      <c r="B37">
        <f t="shared" si="16"/>
        <v>0.62960755108738942</v>
      </c>
      <c r="D37">
        <v>36</v>
      </c>
      <c r="E37">
        <f>4*E36*(1-E36)</f>
        <v>5.8633583846987122E-2</v>
      </c>
    </row>
    <row r="38" spans="1:5" x14ac:dyDescent="0.2">
      <c r="A38">
        <v>37</v>
      </c>
      <c r="B38">
        <f t="shared" si="7"/>
        <v>0.93280753080451895</v>
      </c>
      <c r="D38">
        <v>37</v>
      </c>
      <c r="E38">
        <f>4*E37*(1-E37)</f>
        <v>0.2207827467689818</v>
      </c>
    </row>
    <row r="39" spans="1:5" x14ac:dyDescent="0.2">
      <c r="A39">
        <v>38</v>
      </c>
      <c r="B39">
        <f t="shared" si="8"/>
        <v>0.25071056511558154</v>
      </c>
      <c r="D39">
        <v>38</v>
      </c>
      <c r="E39">
        <f t="shared" ref="E39:E51" si="17">4*E38*(1-E38)</f>
        <v>0.68815090199250184</v>
      </c>
    </row>
    <row r="40" spans="1:5" x14ac:dyDescent="0.2">
      <c r="A40">
        <v>39</v>
      </c>
      <c r="B40">
        <f t="shared" si="8"/>
        <v>0.7514191106200292</v>
      </c>
      <c r="D40">
        <v>39</v>
      </c>
      <c r="E40">
        <f t="shared" si="17"/>
        <v>0.85839695231763191</v>
      </c>
    </row>
    <row r="41" spans="1:5" x14ac:dyDescent="0.2">
      <c r="A41">
        <v>40</v>
      </c>
      <c r="B41">
        <f t="shared" si="9"/>
        <v>0.74715372326013407</v>
      </c>
      <c r="D41">
        <v>40</v>
      </c>
      <c r="E41">
        <f t="shared" si="17"/>
        <v>0.48620649827773232</v>
      </c>
    </row>
    <row r="42" spans="1:5" x14ac:dyDescent="0.2">
      <c r="A42">
        <v>41</v>
      </c>
      <c r="B42">
        <f t="shared" si="10"/>
        <v>0.75566014831461226</v>
      </c>
      <c r="D42">
        <v>41</v>
      </c>
      <c r="E42">
        <f t="shared" si="17"/>
        <v>0.99923895724095124</v>
      </c>
    </row>
    <row r="43" spans="1:5" x14ac:dyDescent="0.2">
      <c r="A43">
        <v>42</v>
      </c>
      <c r="B43">
        <f t="shared" ref="B43" si="18">4*$B42*(1-$B42)</f>
        <v>0.73855155425500185</v>
      </c>
      <c r="D43">
        <v>42</v>
      </c>
      <c r="E43">
        <f t="shared" si="17"/>
        <v>3.0418542918706293E-3</v>
      </c>
    </row>
    <row r="44" spans="1:5" x14ac:dyDescent="0.2">
      <c r="A44">
        <v>43</v>
      </c>
      <c r="B44">
        <f t="shared" ref="B44:B45" si="19">4*B43*(1-B43)</f>
        <v>0.77237262385009164</v>
      </c>
      <c r="D44">
        <v>43</v>
      </c>
      <c r="E44">
        <f t="shared" si="17"/>
        <v>1.2130405657350629E-2</v>
      </c>
    </row>
    <row r="45" spans="1:5" x14ac:dyDescent="0.2">
      <c r="A45">
        <v>44</v>
      </c>
      <c r="B45">
        <f t="shared" si="19"/>
        <v>0.70325261510806591</v>
      </c>
      <c r="D45">
        <v>44</v>
      </c>
      <c r="E45">
        <f t="shared" si="17"/>
        <v>4.793303566375498E-2</v>
      </c>
    </row>
    <row r="46" spans="1:5" x14ac:dyDescent="0.2">
      <c r="A46">
        <v>45</v>
      </c>
      <c r="B46">
        <f t="shared" si="7"/>
        <v>0.83475349780692965</v>
      </c>
      <c r="D46">
        <v>45</v>
      </c>
      <c r="E46">
        <f t="shared" si="17"/>
        <v>0.18254183902324869</v>
      </c>
    </row>
    <row r="47" spans="1:5" x14ac:dyDescent="0.2">
      <c r="A47">
        <v>46</v>
      </c>
      <c r="B47">
        <f t="shared" si="8"/>
        <v>0.55176038282410378</v>
      </c>
      <c r="D47">
        <v>46</v>
      </c>
      <c r="E47">
        <f t="shared" si="17"/>
        <v>0.59688126411703624</v>
      </c>
    </row>
    <row r="48" spans="1:5" x14ac:dyDescent="0.2">
      <c r="A48">
        <v>47</v>
      </c>
      <c r="B48">
        <f t="shared" si="8"/>
        <v>0.98928345107960891</v>
      </c>
      <c r="D48">
        <v>47</v>
      </c>
      <c r="E48">
        <f t="shared" si="17"/>
        <v>0.96245608265234028</v>
      </c>
    </row>
    <row r="49" spans="1:5" x14ac:dyDescent="0.2">
      <c r="A49">
        <v>48</v>
      </c>
      <c r="B49">
        <f t="shared" si="9"/>
        <v>4.2406817998511814E-2</v>
      </c>
      <c r="D49">
        <v>48</v>
      </c>
      <c r="E49">
        <f t="shared" si="17"/>
        <v>0.14453748647140724</v>
      </c>
    </row>
    <row r="50" spans="1:5" x14ac:dyDescent="0.2">
      <c r="A50">
        <v>49</v>
      </c>
      <c r="B50">
        <f t="shared" si="10"/>
        <v>0.16243391914301164</v>
      </c>
      <c r="D50">
        <v>49</v>
      </c>
      <c r="E50">
        <f t="shared" si="17"/>
        <v>0.49458560590374001</v>
      </c>
    </row>
    <row r="51" spans="1:5" x14ac:dyDescent="0.2">
      <c r="A51">
        <v>50</v>
      </c>
      <c r="B51">
        <f t="shared" ref="B51" si="20">4*$B50*(1-$B50)</f>
        <v>0.54419656421941276</v>
      </c>
      <c r="D51">
        <v>50</v>
      </c>
      <c r="E51">
        <f t="shared" si="17"/>
        <v>0.99988273734628152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39B9-3D44-584B-873F-24E40E4A262C}">
  <dimension ref="F3:P86"/>
  <sheetViews>
    <sheetView workbookViewId="0">
      <selection activeCell="P20" sqref="P20"/>
    </sheetView>
  </sheetViews>
  <sheetFormatPr baseColWidth="10" defaultRowHeight="16" x14ac:dyDescent="0.2"/>
  <sheetData>
    <row r="3" spans="6:16" x14ac:dyDescent="0.2">
      <c r="F3" t="s">
        <v>2</v>
      </c>
      <c r="G3" t="s">
        <v>3</v>
      </c>
      <c r="M3" s="2" t="s">
        <v>9</v>
      </c>
    </row>
    <row r="4" spans="6:16" x14ac:dyDescent="0.2">
      <c r="F4" t="s">
        <v>4</v>
      </c>
      <c r="G4" s="1">
        <v>9</v>
      </c>
      <c r="M4" t="s">
        <v>2</v>
      </c>
      <c r="N4" t="s">
        <v>10</v>
      </c>
      <c r="O4" t="s">
        <v>3</v>
      </c>
      <c r="P4" t="s">
        <v>11</v>
      </c>
    </row>
    <row r="5" spans="6:16" x14ac:dyDescent="0.2">
      <c r="F5" t="s">
        <v>5</v>
      </c>
      <c r="G5" s="1">
        <v>8.6999999999999993</v>
      </c>
      <c r="M5">
        <v>30</v>
      </c>
      <c r="N5">
        <v>28</v>
      </c>
      <c r="O5" s="1">
        <f t="shared" ref="O5:O18" si="0">VLOOKUP(M5,prices,2,FALSE)</f>
        <v>18.899999999999999</v>
      </c>
      <c r="P5" s="3">
        <f>N5*O5</f>
        <v>529.19999999999993</v>
      </c>
    </row>
    <row r="6" spans="6:16" x14ac:dyDescent="0.2">
      <c r="F6" t="s">
        <v>6</v>
      </c>
      <c r="G6" s="1">
        <v>14</v>
      </c>
      <c r="M6">
        <v>24</v>
      </c>
      <c r="N6">
        <v>28</v>
      </c>
      <c r="O6" s="1">
        <f t="shared" si="0"/>
        <v>19.3</v>
      </c>
      <c r="P6" s="3">
        <f t="shared" ref="P6:P18" si="1">N6*O6</f>
        <v>540.4</v>
      </c>
    </row>
    <row r="7" spans="6:16" x14ac:dyDescent="0.2">
      <c r="F7" t="s">
        <v>7</v>
      </c>
      <c r="G7" s="1">
        <v>2.9</v>
      </c>
      <c r="M7">
        <v>73</v>
      </c>
      <c r="N7">
        <v>44</v>
      </c>
      <c r="O7" s="1">
        <f t="shared" si="0"/>
        <v>13.6</v>
      </c>
      <c r="P7" s="3">
        <f t="shared" si="1"/>
        <v>598.4</v>
      </c>
    </row>
    <row r="8" spans="6:16" x14ac:dyDescent="0.2">
      <c r="F8" t="s">
        <v>8</v>
      </c>
      <c r="G8" s="1">
        <v>11.9</v>
      </c>
      <c r="M8">
        <v>21</v>
      </c>
      <c r="N8">
        <v>31</v>
      </c>
      <c r="O8" s="1">
        <f t="shared" si="0"/>
        <v>10.6</v>
      </c>
      <c r="P8" s="3">
        <f t="shared" si="1"/>
        <v>328.59999999999997</v>
      </c>
    </row>
    <row r="9" spans="6:16" x14ac:dyDescent="0.2">
      <c r="F9">
        <v>1</v>
      </c>
      <c r="G9" s="1">
        <v>11.8</v>
      </c>
      <c r="M9">
        <v>44</v>
      </c>
      <c r="N9">
        <v>22</v>
      </c>
      <c r="O9" s="1">
        <f t="shared" si="0"/>
        <v>19.3</v>
      </c>
      <c r="P9" s="3">
        <f t="shared" si="1"/>
        <v>424.6</v>
      </c>
    </row>
    <row r="10" spans="6:16" x14ac:dyDescent="0.2">
      <c r="F10">
        <v>2</v>
      </c>
      <c r="G10" s="1">
        <v>10.199999999999999</v>
      </c>
      <c r="M10">
        <v>64</v>
      </c>
      <c r="N10">
        <v>30</v>
      </c>
      <c r="O10" s="1">
        <f t="shared" si="0"/>
        <v>11.7</v>
      </c>
      <c r="P10" s="3">
        <f t="shared" si="1"/>
        <v>351</v>
      </c>
    </row>
    <row r="11" spans="6:16" x14ac:dyDescent="0.2">
      <c r="F11">
        <v>3</v>
      </c>
      <c r="G11" s="1">
        <v>2</v>
      </c>
      <c r="M11">
        <v>57</v>
      </c>
      <c r="N11">
        <v>22</v>
      </c>
      <c r="O11" s="1">
        <f t="shared" si="0"/>
        <v>12.1</v>
      </c>
      <c r="P11" s="3">
        <f t="shared" si="1"/>
        <v>266.2</v>
      </c>
    </row>
    <row r="12" spans="6:16" x14ac:dyDescent="0.2">
      <c r="F12">
        <v>4</v>
      </c>
      <c r="G12" s="1">
        <v>3.6</v>
      </c>
      <c r="M12">
        <v>19</v>
      </c>
      <c r="N12">
        <v>39</v>
      </c>
      <c r="O12" s="1">
        <f t="shared" si="0"/>
        <v>14.1</v>
      </c>
      <c r="P12" s="3">
        <f t="shared" si="1"/>
        <v>549.9</v>
      </c>
    </row>
    <row r="13" spans="6:16" x14ac:dyDescent="0.2">
      <c r="F13">
        <v>5</v>
      </c>
      <c r="G13" s="1">
        <v>7.8</v>
      </c>
      <c r="M13">
        <v>57</v>
      </c>
      <c r="N13">
        <v>20</v>
      </c>
      <c r="O13" s="1">
        <f t="shared" si="0"/>
        <v>12.1</v>
      </c>
      <c r="P13" s="3">
        <f t="shared" si="1"/>
        <v>242</v>
      </c>
    </row>
    <row r="14" spans="6:16" x14ac:dyDescent="0.2">
      <c r="F14">
        <v>6</v>
      </c>
      <c r="G14" s="1">
        <v>11.2</v>
      </c>
      <c r="M14">
        <v>5</v>
      </c>
      <c r="N14">
        <v>50</v>
      </c>
      <c r="O14" s="1">
        <f t="shared" si="0"/>
        <v>7.8</v>
      </c>
      <c r="P14" s="3">
        <f t="shared" si="1"/>
        <v>390</v>
      </c>
    </row>
    <row r="15" spans="6:16" x14ac:dyDescent="0.2">
      <c r="F15">
        <v>7</v>
      </c>
      <c r="G15" s="1">
        <v>5.3</v>
      </c>
      <c r="M15">
        <v>75</v>
      </c>
      <c r="N15">
        <v>32</v>
      </c>
      <c r="O15" s="1">
        <f t="shared" si="0"/>
        <v>13.3</v>
      </c>
      <c r="P15" s="3">
        <f t="shared" si="1"/>
        <v>425.6</v>
      </c>
    </row>
    <row r="16" spans="6:16" x14ac:dyDescent="0.2">
      <c r="F16">
        <v>8</v>
      </c>
      <c r="G16" s="1">
        <v>19.3</v>
      </c>
      <c r="M16">
        <v>9</v>
      </c>
      <c r="N16">
        <v>23</v>
      </c>
      <c r="O16" s="1">
        <f t="shared" si="0"/>
        <v>17.600000000000001</v>
      </c>
      <c r="P16" s="3">
        <f t="shared" si="1"/>
        <v>404.8</v>
      </c>
    </row>
    <row r="17" spans="6:16" x14ac:dyDescent="0.2">
      <c r="F17">
        <v>9</v>
      </c>
      <c r="G17" s="1">
        <v>17.600000000000001</v>
      </c>
      <c r="M17" t="s">
        <v>4</v>
      </c>
      <c r="N17">
        <v>31</v>
      </c>
      <c r="O17" s="1">
        <f t="shared" si="0"/>
        <v>9</v>
      </c>
      <c r="P17" s="3">
        <f t="shared" si="1"/>
        <v>279</v>
      </c>
    </row>
    <row r="18" spans="6:16" x14ac:dyDescent="0.2">
      <c r="F18">
        <v>10</v>
      </c>
      <c r="G18" s="1">
        <v>3</v>
      </c>
      <c r="M18" t="s">
        <v>6</v>
      </c>
      <c r="N18">
        <v>27</v>
      </c>
      <c r="O18" s="1">
        <f t="shared" si="0"/>
        <v>14</v>
      </c>
      <c r="P18" s="3">
        <f t="shared" si="1"/>
        <v>378</v>
      </c>
    </row>
    <row r="19" spans="6:16" x14ac:dyDescent="0.2">
      <c r="F19">
        <v>11</v>
      </c>
      <c r="G19" s="1">
        <v>2.4</v>
      </c>
      <c r="O19" s="4" t="s">
        <v>12</v>
      </c>
      <c r="P19" s="1">
        <f>SUM(P5:P18)</f>
        <v>5707.7</v>
      </c>
    </row>
    <row r="20" spans="6:16" x14ac:dyDescent="0.2">
      <c r="F20">
        <v>12</v>
      </c>
      <c r="G20" s="1">
        <v>16.100000000000001</v>
      </c>
    </row>
    <row r="21" spans="6:16" x14ac:dyDescent="0.2">
      <c r="F21">
        <v>13</v>
      </c>
      <c r="G21" s="1">
        <v>18.8</v>
      </c>
    </row>
    <row r="22" spans="6:16" x14ac:dyDescent="0.2">
      <c r="F22">
        <v>14</v>
      </c>
      <c r="G22" s="1">
        <v>14.2</v>
      </c>
    </row>
    <row r="23" spans="6:16" x14ac:dyDescent="0.2">
      <c r="F23">
        <v>15</v>
      </c>
      <c r="G23" s="1">
        <v>15</v>
      </c>
    </row>
    <row r="24" spans="6:16" x14ac:dyDescent="0.2">
      <c r="F24">
        <v>16</v>
      </c>
      <c r="G24" s="1">
        <v>8.6</v>
      </c>
    </row>
    <row r="25" spans="6:16" x14ac:dyDescent="0.2">
      <c r="F25">
        <v>17</v>
      </c>
      <c r="G25" s="1">
        <v>16.2</v>
      </c>
    </row>
    <row r="26" spans="6:16" x14ac:dyDescent="0.2">
      <c r="F26">
        <v>18</v>
      </c>
      <c r="G26" s="1">
        <v>10.6</v>
      </c>
    </row>
    <row r="27" spans="6:16" x14ac:dyDescent="0.2">
      <c r="F27">
        <v>19</v>
      </c>
      <c r="G27" s="1">
        <v>14.1</v>
      </c>
    </row>
    <row r="28" spans="6:16" x14ac:dyDescent="0.2">
      <c r="F28">
        <v>20</v>
      </c>
      <c r="G28" s="1">
        <v>15.7</v>
      </c>
    </row>
    <row r="29" spans="6:16" x14ac:dyDescent="0.2">
      <c r="F29">
        <v>21</v>
      </c>
      <c r="G29" s="1">
        <v>10.6</v>
      </c>
    </row>
    <row r="30" spans="6:16" x14ac:dyDescent="0.2">
      <c r="F30">
        <v>22</v>
      </c>
      <c r="G30" s="1">
        <v>13.3</v>
      </c>
    </row>
    <row r="31" spans="6:16" x14ac:dyDescent="0.2">
      <c r="F31">
        <v>23</v>
      </c>
      <c r="G31" s="1">
        <v>16.8</v>
      </c>
    </row>
    <row r="32" spans="6:16" x14ac:dyDescent="0.2">
      <c r="F32">
        <v>24</v>
      </c>
      <c r="G32" s="1">
        <v>19.3</v>
      </c>
    </row>
    <row r="33" spans="6:7" x14ac:dyDescent="0.2">
      <c r="F33">
        <v>25</v>
      </c>
      <c r="G33" s="1">
        <v>6.2</v>
      </c>
    </row>
    <row r="34" spans="6:7" x14ac:dyDescent="0.2">
      <c r="F34">
        <v>26</v>
      </c>
      <c r="G34" s="1">
        <v>8.5</v>
      </c>
    </row>
    <row r="35" spans="6:7" x14ac:dyDescent="0.2">
      <c r="F35">
        <v>27</v>
      </c>
      <c r="G35" s="1">
        <v>10.4</v>
      </c>
    </row>
    <row r="36" spans="6:7" x14ac:dyDescent="0.2">
      <c r="F36">
        <v>28</v>
      </c>
      <c r="G36" s="1">
        <v>4.5</v>
      </c>
    </row>
    <row r="37" spans="6:7" x14ac:dyDescent="0.2">
      <c r="F37">
        <v>29</v>
      </c>
      <c r="G37" s="1">
        <v>11.5</v>
      </c>
    </row>
    <row r="38" spans="6:7" x14ac:dyDescent="0.2">
      <c r="F38">
        <v>30</v>
      </c>
      <c r="G38" s="1">
        <v>18.899999999999999</v>
      </c>
    </row>
    <row r="39" spans="6:7" x14ac:dyDescent="0.2">
      <c r="F39">
        <v>31</v>
      </c>
      <c r="G39" s="1">
        <v>13.9</v>
      </c>
    </row>
    <row r="40" spans="6:7" x14ac:dyDescent="0.2">
      <c r="F40">
        <v>32</v>
      </c>
      <c r="G40" s="1">
        <v>16.2</v>
      </c>
    </row>
    <row r="41" spans="6:7" x14ac:dyDescent="0.2">
      <c r="F41">
        <v>33</v>
      </c>
      <c r="G41" s="1">
        <v>11.1</v>
      </c>
    </row>
    <row r="42" spans="6:7" x14ac:dyDescent="0.2">
      <c r="F42">
        <v>34</v>
      </c>
      <c r="G42" s="1">
        <v>12.6</v>
      </c>
    </row>
    <row r="43" spans="6:7" x14ac:dyDescent="0.2">
      <c r="F43">
        <v>35</v>
      </c>
      <c r="G43" s="1">
        <v>5.0999999999999996</v>
      </c>
    </row>
    <row r="44" spans="6:7" x14ac:dyDescent="0.2">
      <c r="F44">
        <v>36</v>
      </c>
      <c r="G44" s="1">
        <v>6.1</v>
      </c>
    </row>
    <row r="45" spans="6:7" x14ac:dyDescent="0.2">
      <c r="F45">
        <v>37</v>
      </c>
      <c r="G45" s="1">
        <v>9.6</v>
      </c>
    </row>
    <row r="46" spans="6:7" x14ac:dyDescent="0.2">
      <c r="F46">
        <v>38</v>
      </c>
      <c r="G46" s="1">
        <v>11.6</v>
      </c>
    </row>
    <row r="47" spans="6:7" x14ac:dyDescent="0.2">
      <c r="F47">
        <v>39</v>
      </c>
      <c r="G47" s="1">
        <v>9.8000000000000007</v>
      </c>
    </row>
    <row r="48" spans="6:7" x14ac:dyDescent="0.2">
      <c r="F48">
        <v>40</v>
      </c>
      <c r="G48" s="1">
        <v>10</v>
      </c>
    </row>
    <row r="49" spans="6:7" x14ac:dyDescent="0.2">
      <c r="F49">
        <v>41</v>
      </c>
      <c r="G49" s="1">
        <v>13.4</v>
      </c>
    </row>
    <row r="50" spans="6:7" x14ac:dyDescent="0.2">
      <c r="F50">
        <v>42</v>
      </c>
      <c r="G50" s="1">
        <v>19.600000000000001</v>
      </c>
    </row>
    <row r="51" spans="6:7" x14ac:dyDescent="0.2">
      <c r="F51">
        <v>43</v>
      </c>
      <c r="G51" s="1">
        <v>16.899999999999999</v>
      </c>
    </row>
    <row r="52" spans="6:7" x14ac:dyDescent="0.2">
      <c r="F52">
        <v>44</v>
      </c>
      <c r="G52" s="1">
        <v>19.3</v>
      </c>
    </row>
    <row r="53" spans="6:7" x14ac:dyDescent="0.2">
      <c r="F53">
        <v>45</v>
      </c>
      <c r="G53" s="1">
        <v>10.9</v>
      </c>
    </row>
    <row r="54" spans="6:7" x14ac:dyDescent="0.2">
      <c r="F54">
        <v>46</v>
      </c>
      <c r="G54" s="1">
        <v>20</v>
      </c>
    </row>
    <row r="55" spans="6:7" x14ac:dyDescent="0.2">
      <c r="F55">
        <v>47</v>
      </c>
      <c r="G55" s="1">
        <v>5.8</v>
      </c>
    </row>
    <row r="56" spans="6:7" x14ac:dyDescent="0.2">
      <c r="F56">
        <v>48</v>
      </c>
      <c r="G56" s="1">
        <v>19.2</v>
      </c>
    </row>
    <row r="57" spans="6:7" x14ac:dyDescent="0.2">
      <c r="F57">
        <v>49</v>
      </c>
      <c r="G57" s="1">
        <v>14.3</v>
      </c>
    </row>
    <row r="58" spans="6:7" x14ac:dyDescent="0.2">
      <c r="F58">
        <v>50</v>
      </c>
      <c r="G58" s="1">
        <v>19.399999999999999</v>
      </c>
    </row>
    <row r="59" spans="6:7" x14ac:dyDescent="0.2">
      <c r="F59">
        <v>51</v>
      </c>
      <c r="G59" s="1">
        <v>9.3000000000000007</v>
      </c>
    </row>
    <row r="60" spans="6:7" x14ac:dyDescent="0.2">
      <c r="F60">
        <v>52</v>
      </c>
      <c r="G60" s="1">
        <v>15.2</v>
      </c>
    </row>
    <row r="61" spans="6:7" x14ac:dyDescent="0.2">
      <c r="F61">
        <v>53</v>
      </c>
      <c r="G61" s="1">
        <v>4.8</v>
      </c>
    </row>
    <row r="62" spans="6:7" x14ac:dyDescent="0.2">
      <c r="F62">
        <v>54</v>
      </c>
      <c r="G62" s="1">
        <v>11.2</v>
      </c>
    </row>
    <row r="63" spans="6:7" x14ac:dyDescent="0.2">
      <c r="F63">
        <v>55</v>
      </c>
      <c r="G63" s="1">
        <v>16.899999999999999</v>
      </c>
    </row>
    <row r="64" spans="6:7" x14ac:dyDescent="0.2">
      <c r="F64">
        <v>56</v>
      </c>
      <c r="G64" s="1">
        <v>10.9</v>
      </c>
    </row>
    <row r="65" spans="6:7" x14ac:dyDescent="0.2">
      <c r="F65">
        <v>57</v>
      </c>
      <c r="G65" s="1">
        <v>12.1</v>
      </c>
    </row>
    <row r="66" spans="6:7" x14ac:dyDescent="0.2">
      <c r="F66">
        <v>58</v>
      </c>
      <c r="G66" s="1">
        <v>17.399999999999999</v>
      </c>
    </row>
    <row r="67" spans="6:7" x14ac:dyDescent="0.2">
      <c r="F67">
        <v>59</v>
      </c>
      <c r="G67" s="1">
        <v>7.9</v>
      </c>
    </row>
    <row r="68" spans="6:7" x14ac:dyDescent="0.2">
      <c r="F68">
        <v>60</v>
      </c>
      <c r="G68" s="1">
        <v>9.4</v>
      </c>
    </row>
    <row r="69" spans="6:7" x14ac:dyDescent="0.2">
      <c r="F69">
        <v>61</v>
      </c>
      <c r="G69" s="1">
        <v>7.6</v>
      </c>
    </row>
    <row r="70" spans="6:7" x14ac:dyDescent="0.2">
      <c r="F70">
        <v>62</v>
      </c>
      <c r="G70" s="1">
        <v>2.5</v>
      </c>
    </row>
    <row r="71" spans="6:7" x14ac:dyDescent="0.2">
      <c r="F71">
        <v>63</v>
      </c>
      <c r="G71" s="1">
        <v>2.2000000000000002</v>
      </c>
    </row>
    <row r="72" spans="6:7" x14ac:dyDescent="0.2">
      <c r="F72">
        <v>64</v>
      </c>
      <c r="G72" s="1">
        <v>11.7</v>
      </c>
    </row>
    <row r="73" spans="6:7" x14ac:dyDescent="0.2">
      <c r="F73">
        <v>65</v>
      </c>
      <c r="G73" s="1">
        <v>17.600000000000001</v>
      </c>
    </row>
    <row r="74" spans="6:7" x14ac:dyDescent="0.2">
      <c r="F74">
        <v>66</v>
      </c>
      <c r="G74" s="1">
        <v>2.5</v>
      </c>
    </row>
    <row r="75" spans="6:7" x14ac:dyDescent="0.2">
      <c r="F75">
        <v>67</v>
      </c>
      <c r="G75" s="1">
        <v>10.5</v>
      </c>
    </row>
    <row r="76" spans="6:7" x14ac:dyDescent="0.2">
      <c r="F76">
        <v>68</v>
      </c>
      <c r="G76" s="1">
        <v>7.7</v>
      </c>
    </row>
    <row r="77" spans="6:7" x14ac:dyDescent="0.2">
      <c r="F77">
        <v>69</v>
      </c>
      <c r="G77" s="1">
        <v>8.8000000000000007</v>
      </c>
    </row>
    <row r="78" spans="6:7" x14ac:dyDescent="0.2">
      <c r="F78">
        <v>70</v>
      </c>
      <c r="G78" s="1">
        <v>10.4</v>
      </c>
    </row>
    <row r="79" spans="6:7" x14ac:dyDescent="0.2">
      <c r="F79">
        <v>71</v>
      </c>
      <c r="G79" s="1">
        <v>18.7</v>
      </c>
    </row>
    <row r="80" spans="6:7" x14ac:dyDescent="0.2">
      <c r="F80">
        <v>72</v>
      </c>
      <c r="G80" s="1">
        <v>19.3</v>
      </c>
    </row>
    <row r="81" spans="6:7" x14ac:dyDescent="0.2">
      <c r="F81">
        <v>73</v>
      </c>
      <c r="G81" s="1">
        <v>13.6</v>
      </c>
    </row>
    <row r="82" spans="6:7" x14ac:dyDescent="0.2">
      <c r="F82">
        <v>74</v>
      </c>
      <c r="G82" s="1">
        <v>2.5</v>
      </c>
    </row>
    <row r="83" spans="6:7" x14ac:dyDescent="0.2">
      <c r="F83">
        <v>75</v>
      </c>
      <c r="G83" s="1">
        <v>13.3</v>
      </c>
    </row>
    <row r="84" spans="6:7" x14ac:dyDescent="0.2">
      <c r="F84">
        <v>76</v>
      </c>
      <c r="G84" s="1">
        <v>12.9</v>
      </c>
    </row>
    <row r="85" spans="6:7" x14ac:dyDescent="0.2">
      <c r="F85">
        <v>77</v>
      </c>
      <c r="G85" s="1">
        <v>14.1</v>
      </c>
    </row>
    <row r="86" spans="6:7" x14ac:dyDescent="0.2">
      <c r="F86">
        <v>78</v>
      </c>
      <c r="G86" s="1">
        <v>13.7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CE17-3371-3048-9F0F-65147BDB65CC}">
  <dimension ref="A1:K2"/>
  <sheetViews>
    <sheetView workbookViewId="0">
      <selection activeCell="I3" sqref="I3"/>
    </sheetView>
  </sheetViews>
  <sheetFormatPr baseColWidth="10" defaultRowHeight="16" x14ac:dyDescent="0.2"/>
  <cols>
    <col min="1" max="1" width="12.1640625" customWidth="1"/>
    <col min="3" max="3" width="15" customWidth="1"/>
    <col min="4" max="6" width="11.6640625" bestFit="1" customWidth="1"/>
    <col min="9" max="9" width="18.1640625" customWidth="1"/>
    <col min="10" max="10" width="21.6640625" customWidth="1"/>
  </cols>
  <sheetData>
    <row r="1" spans="1:11" x14ac:dyDescent="0.2">
      <c r="A1" s="5" t="s">
        <v>13</v>
      </c>
      <c r="C1" s="6" t="s">
        <v>14</v>
      </c>
      <c r="D1" s="7">
        <v>1</v>
      </c>
      <c r="E1" s="7">
        <v>2</v>
      </c>
      <c r="F1" s="7">
        <v>3</v>
      </c>
      <c r="G1" s="8">
        <v>4</v>
      </c>
      <c r="I1" s="5" t="s">
        <v>15</v>
      </c>
      <c r="J1" s="5" t="s">
        <v>16</v>
      </c>
      <c r="K1" s="5" t="s">
        <v>17</v>
      </c>
    </row>
    <row r="2" spans="1:11" x14ac:dyDescent="0.2">
      <c r="A2" s="9">
        <v>4000</v>
      </c>
      <c r="C2" s="10" t="s">
        <v>18</v>
      </c>
      <c r="D2" s="11">
        <v>120000</v>
      </c>
      <c r="E2" s="11">
        <v>130000</v>
      </c>
      <c r="F2" s="11">
        <v>110000</v>
      </c>
      <c r="G2" s="12">
        <v>90000</v>
      </c>
      <c r="I2" s="9">
        <v>500000</v>
      </c>
      <c r="J2" s="13" t="str">
        <f>IF(MAX(D2:G2)&gt;I2,"No","Yes")</f>
        <v>Yes</v>
      </c>
      <c r="K2" s="13">
        <f>IF(J2="No",A2,I2+A2)</f>
        <v>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8EE7-7BA9-9440-9078-6701F3B422EA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6" customWidth="1"/>
    <col min="2" max="2" width="16.5" customWidth="1"/>
    <col min="3" max="3" width="15.5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s="14">
        <v>300</v>
      </c>
      <c r="B2" s="14">
        <v>700</v>
      </c>
      <c r="C2" s="14" cm="1">
        <f t="array" ref="C2">_xlfn.IFS(A2-B2&gt;300,500,B2-A2&gt;=300,1500,ABS(A2-B2)&lt;300,1000)</f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Smirnov</dc:creator>
  <cp:lastModifiedBy>Anton Smirnov</cp:lastModifiedBy>
  <dcterms:created xsi:type="dcterms:W3CDTF">2023-12-25T15:19:57Z</dcterms:created>
  <dcterms:modified xsi:type="dcterms:W3CDTF">2024-02-28T17:02:22Z</dcterms:modified>
</cp:coreProperties>
</file>