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Prosto_coworker\Desktop\"/>
    </mc:Choice>
  </mc:AlternateContent>
  <xr:revisionPtr revIDLastSave="0" documentId="8_{1D545EE3-C038-4DDB-8FA7-191DC3ED4BA3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Список образцов" sheetId="1" r:id="rId1"/>
    <sheet name="ИФА" sheetId="2" r:id="rId2"/>
    <sheet name="Отобранные" sheetId="3" r:id="rId3"/>
    <sheet name="Цитокины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1" i="2" l="1"/>
  <c r="F71" i="2"/>
  <c r="H71" i="2" s="1"/>
  <c r="H70" i="2"/>
  <c r="G70" i="2"/>
  <c r="F70" i="2"/>
  <c r="G69" i="2"/>
  <c r="H69" i="2" s="1"/>
  <c r="F69" i="2"/>
  <c r="G68" i="2"/>
  <c r="F68" i="2"/>
  <c r="H68" i="2" s="1"/>
  <c r="G67" i="2"/>
  <c r="F67" i="2"/>
  <c r="H67" i="2" s="1"/>
  <c r="H66" i="2"/>
  <c r="G66" i="2"/>
  <c r="F66" i="2"/>
  <c r="G65" i="2"/>
  <c r="H65" i="2" s="1"/>
  <c r="F65" i="2"/>
  <c r="G64" i="2"/>
  <c r="F64" i="2"/>
  <c r="H64" i="2" s="1"/>
  <c r="G63" i="2"/>
  <c r="F63" i="2"/>
  <c r="H63" i="2" s="1"/>
  <c r="H62" i="2"/>
  <c r="G62" i="2"/>
  <c r="F62" i="2"/>
  <c r="G61" i="2"/>
  <c r="H61" i="2" s="1"/>
  <c r="F61" i="2"/>
  <c r="G60" i="2"/>
  <c r="F60" i="2"/>
  <c r="H60" i="2" s="1"/>
  <c r="G59" i="2"/>
  <c r="F59" i="2"/>
  <c r="H59" i="2" s="1"/>
  <c r="H58" i="2"/>
  <c r="G58" i="2"/>
  <c r="F58" i="2"/>
  <c r="G57" i="2"/>
  <c r="H57" i="2" s="1"/>
  <c r="F57" i="2"/>
  <c r="G56" i="2"/>
  <c r="F56" i="2"/>
  <c r="H56" i="2" s="1"/>
  <c r="G55" i="2"/>
  <c r="F55" i="2"/>
  <c r="H55" i="2" s="1"/>
  <c r="H54" i="2"/>
  <c r="G54" i="2"/>
  <c r="F54" i="2"/>
  <c r="G53" i="2"/>
  <c r="H53" i="2" s="1"/>
  <c r="F53" i="2"/>
  <c r="G52" i="2"/>
  <c r="F52" i="2"/>
  <c r="H52" i="2" s="1"/>
  <c r="G51" i="2"/>
  <c r="F51" i="2"/>
  <c r="H51" i="2" s="1"/>
  <c r="H50" i="2"/>
  <c r="G50" i="2"/>
  <c r="F50" i="2"/>
  <c r="G49" i="2"/>
  <c r="F49" i="2"/>
  <c r="H49" i="2" s="1"/>
  <c r="G48" i="2"/>
  <c r="F48" i="2"/>
  <c r="H48" i="2" s="1"/>
  <c r="H47" i="2"/>
  <c r="G47" i="2"/>
  <c r="F47" i="2"/>
  <c r="H46" i="2"/>
  <c r="G46" i="2"/>
  <c r="F46" i="2"/>
  <c r="G45" i="2"/>
  <c r="F45" i="2"/>
  <c r="H45" i="2" s="1"/>
  <c r="G44" i="2"/>
  <c r="F44" i="2"/>
  <c r="H44" i="2" s="1"/>
  <c r="H43" i="2"/>
  <c r="G43" i="2"/>
  <c r="F43" i="2"/>
  <c r="H42" i="2"/>
  <c r="G42" i="2"/>
  <c r="F42" i="2"/>
  <c r="G41" i="2"/>
  <c r="F41" i="2"/>
  <c r="H41" i="2" s="1"/>
  <c r="G40" i="2"/>
  <c r="F40" i="2"/>
  <c r="H40" i="2" s="1"/>
  <c r="H39" i="2"/>
  <c r="G39" i="2"/>
  <c r="F39" i="2"/>
  <c r="H38" i="2"/>
  <c r="G38" i="2"/>
  <c r="F38" i="2"/>
  <c r="G37" i="2"/>
  <c r="F37" i="2"/>
  <c r="H37" i="2" s="1"/>
  <c r="G36" i="2"/>
  <c r="F36" i="2"/>
  <c r="H36" i="2" s="1"/>
  <c r="H35" i="2"/>
  <c r="G35" i="2"/>
  <c r="F35" i="2"/>
  <c r="H34" i="2"/>
  <c r="G34" i="2"/>
  <c r="F34" i="2"/>
  <c r="G33" i="2"/>
  <c r="F33" i="2"/>
  <c r="H33" i="2" s="1"/>
  <c r="F32" i="2"/>
  <c r="H32" i="2" s="1"/>
  <c r="H31" i="2"/>
  <c r="G31" i="2"/>
  <c r="F31" i="2"/>
  <c r="G30" i="2"/>
  <c r="F30" i="2"/>
  <c r="H30" i="2" s="1"/>
  <c r="G29" i="2"/>
  <c r="F29" i="2"/>
  <c r="H29" i="2" s="1"/>
  <c r="H28" i="2"/>
  <c r="G28" i="2"/>
  <c r="F28" i="2"/>
  <c r="G27" i="2"/>
  <c r="H27" i="2" s="1"/>
  <c r="F27" i="2"/>
</calcChain>
</file>

<file path=xl/sharedStrings.xml><?xml version="1.0" encoding="utf-8"?>
<sst xmlns="http://schemas.openxmlformats.org/spreadsheetml/2006/main" count="678" uniqueCount="337">
  <si>
    <t>Мужчины</t>
  </si>
  <si>
    <t>Женщины</t>
  </si>
  <si>
    <t>ID</t>
  </si>
  <si>
    <t>Outcome</t>
  </si>
  <si>
    <t>Age</t>
  </si>
  <si>
    <t>Exist</t>
  </si>
  <si>
    <t>С-311</t>
  </si>
  <si>
    <t>выписка</t>
  </si>
  <si>
    <t>С-405</t>
  </si>
  <si>
    <t>C-144</t>
  </si>
  <si>
    <t>смерть</t>
  </si>
  <si>
    <t>С-1331</t>
  </si>
  <si>
    <t>C-244</t>
  </si>
  <si>
    <t>C-1094</t>
  </si>
  <si>
    <t>С-70</t>
  </si>
  <si>
    <t>С-313</t>
  </si>
  <si>
    <t>С-270</t>
  </si>
  <si>
    <t>С-289</t>
  </si>
  <si>
    <t>С-910</t>
  </si>
  <si>
    <t>С-540</t>
  </si>
  <si>
    <t>С-267</t>
  </si>
  <si>
    <t>C-69</t>
  </si>
  <si>
    <t>С-464</t>
  </si>
  <si>
    <t>C-1056</t>
  </si>
  <si>
    <t>С-986</t>
  </si>
  <si>
    <t>С-542</t>
  </si>
  <si>
    <t>C-110</t>
  </si>
  <si>
    <t>С-822</t>
  </si>
  <si>
    <t>C-157</t>
  </si>
  <si>
    <t>С-1374</t>
  </si>
  <si>
    <t>С-7</t>
  </si>
  <si>
    <t>С-546</t>
  </si>
  <si>
    <t>С-770</t>
  </si>
  <si>
    <t>C-1126</t>
  </si>
  <si>
    <t>C-191</t>
  </si>
  <si>
    <t>C-174</t>
  </si>
  <si>
    <t>C-140</t>
  </si>
  <si>
    <t>С-903</t>
  </si>
  <si>
    <t>C-129</t>
  </si>
  <si>
    <t>С-432</t>
  </si>
  <si>
    <t>С-1325</t>
  </si>
  <si>
    <t>C-87</t>
  </si>
  <si>
    <t>С-865</t>
  </si>
  <si>
    <t>C-1163</t>
  </si>
  <si>
    <t>C-226</t>
  </si>
  <si>
    <t>С-1350</t>
  </si>
  <si>
    <t>С-1347</t>
  </si>
  <si>
    <t>C-165</t>
  </si>
  <si>
    <t>C-1153</t>
  </si>
  <si>
    <t>C-64</t>
  </si>
  <si>
    <t>С-356</t>
  </si>
  <si>
    <t>С-790</t>
  </si>
  <si>
    <t>С-1261</t>
  </si>
  <si>
    <t>С-670</t>
  </si>
  <si>
    <t>C-76</t>
  </si>
  <si>
    <t>С-1185</t>
  </si>
  <si>
    <t>С-774</t>
  </si>
  <si>
    <t>С-1362</t>
  </si>
  <si>
    <t>С-722</t>
  </si>
  <si>
    <t>С-898a</t>
  </si>
  <si>
    <t>C-122</t>
  </si>
  <si>
    <t>C-176</t>
  </si>
  <si>
    <t>С-462</t>
  </si>
  <si>
    <t>C-117</t>
  </si>
  <si>
    <t>C-55</t>
  </si>
  <si>
    <t>С-941</t>
  </si>
  <si>
    <t>C-118</t>
  </si>
  <si>
    <t>C-1129</t>
  </si>
  <si>
    <t>C-238</t>
  </si>
  <si>
    <t>С-844</t>
  </si>
  <si>
    <t>C-225</t>
  </si>
  <si>
    <t>С-406</t>
  </si>
  <si>
    <t>С-260</t>
  </si>
  <si>
    <t>С-705</t>
  </si>
  <si>
    <t>С-447</t>
  </si>
  <si>
    <t>C-241</t>
  </si>
  <si>
    <t>С-689</t>
  </si>
  <si>
    <t>С-632</t>
  </si>
  <si>
    <t>С-280</t>
  </si>
  <si>
    <t>C-39</t>
  </si>
  <si>
    <t>С-809</t>
  </si>
  <si>
    <t>С-635</t>
  </si>
  <si>
    <t>С-877</t>
  </si>
  <si>
    <t>С-811</t>
  </si>
  <si>
    <t>С-681</t>
  </si>
  <si>
    <t>С-607</t>
  </si>
  <si>
    <t>C-1087</t>
  </si>
  <si>
    <t>C-1077</t>
  </si>
  <si>
    <t>С-1392</t>
  </si>
  <si>
    <t>С-374</t>
  </si>
  <si>
    <t>С-351</t>
  </si>
  <si>
    <t>С-1377</t>
  </si>
  <si>
    <t>С-906</t>
  </si>
  <si>
    <t>C-184</t>
  </si>
  <si>
    <t>С-998</t>
  </si>
  <si>
    <t>С-605</t>
  </si>
  <si>
    <t>Разметка планшета</t>
  </si>
  <si>
    <t>A</t>
  </si>
  <si>
    <t>калибратор1</t>
  </si>
  <si>
    <t>910_1</t>
  </si>
  <si>
    <t>191_1</t>
  </si>
  <si>
    <t>313_1</t>
  </si>
  <si>
    <t>174_1</t>
  </si>
  <si>
    <t>770_1</t>
  </si>
  <si>
    <t>542_1</t>
  </si>
  <si>
    <t>898а_1</t>
  </si>
  <si>
    <t>607_1</t>
  </si>
  <si>
    <t>280_1</t>
  </si>
  <si>
    <t>зд218_1</t>
  </si>
  <si>
    <t>зд244_1</t>
  </si>
  <si>
    <t>B</t>
  </si>
  <si>
    <t>калибратор2</t>
  </si>
  <si>
    <t>910_2</t>
  </si>
  <si>
    <t>70_2</t>
  </si>
  <si>
    <t>313_2</t>
  </si>
  <si>
    <t>174_2</t>
  </si>
  <si>
    <t>770_2</t>
  </si>
  <si>
    <t>542_2</t>
  </si>
  <si>
    <t>898а_2</t>
  </si>
  <si>
    <t>607_2</t>
  </si>
  <si>
    <t>280_2</t>
  </si>
  <si>
    <t>зд218_2</t>
  </si>
  <si>
    <t>зд244_2</t>
  </si>
  <si>
    <t>C</t>
  </si>
  <si>
    <t>калибратор3</t>
  </si>
  <si>
    <t>464_1</t>
  </si>
  <si>
    <t>129_1</t>
  </si>
  <si>
    <t>540_1</t>
  </si>
  <si>
    <t>432_1</t>
  </si>
  <si>
    <t>226_1</t>
  </si>
  <si>
    <t>1126_1</t>
  </si>
  <si>
    <t>1129_1</t>
  </si>
  <si>
    <t>1087_1</t>
  </si>
  <si>
    <t>809_1</t>
  </si>
  <si>
    <t>зд241_1</t>
  </si>
  <si>
    <t>зд250_1</t>
  </si>
  <si>
    <t>D</t>
  </si>
  <si>
    <t>калибратор4</t>
  </si>
  <si>
    <t>464_2</t>
  </si>
  <si>
    <t>129_2</t>
  </si>
  <si>
    <t>540_2</t>
  </si>
  <si>
    <t>432_2</t>
  </si>
  <si>
    <t>226_2</t>
  </si>
  <si>
    <t>1126_2</t>
  </si>
  <si>
    <t>1129_2</t>
  </si>
  <si>
    <t>1087_2</t>
  </si>
  <si>
    <t>809_2</t>
  </si>
  <si>
    <t>зд241_2</t>
  </si>
  <si>
    <t>зд250_2</t>
  </si>
  <si>
    <t>E</t>
  </si>
  <si>
    <t>калибратор5</t>
  </si>
  <si>
    <t>110_1</t>
  </si>
  <si>
    <t>865_1</t>
  </si>
  <si>
    <t>822_1</t>
  </si>
  <si>
    <t>165_1</t>
  </si>
  <si>
    <t>1153_1</t>
  </si>
  <si>
    <t>774_1</t>
  </si>
  <si>
    <t>238_1</t>
  </si>
  <si>
    <t>1077_1</t>
  </si>
  <si>
    <t>998_1</t>
  </si>
  <si>
    <t>зд242_1</t>
  </si>
  <si>
    <t>зд254_1</t>
  </si>
  <si>
    <t>F</t>
  </si>
  <si>
    <t>калибратор6</t>
  </si>
  <si>
    <t>110_2</t>
  </si>
  <si>
    <t>865_2</t>
  </si>
  <si>
    <t>822_2</t>
  </si>
  <si>
    <t>165_2</t>
  </si>
  <si>
    <t>1153_2</t>
  </si>
  <si>
    <t>774_2</t>
  </si>
  <si>
    <t>238_2</t>
  </si>
  <si>
    <t>1077_2</t>
  </si>
  <si>
    <t>998_2</t>
  </si>
  <si>
    <t>зд242_2</t>
  </si>
  <si>
    <t>зд254_2</t>
  </si>
  <si>
    <t>G</t>
  </si>
  <si>
    <t>контроль</t>
  </si>
  <si>
    <t>7_1</t>
  </si>
  <si>
    <t>356_1</t>
  </si>
  <si>
    <t>546_1</t>
  </si>
  <si>
    <t>790_1</t>
  </si>
  <si>
    <t>1094_1</t>
  </si>
  <si>
    <t>55_1</t>
  </si>
  <si>
    <t>689_1</t>
  </si>
  <si>
    <t>351_1</t>
  </si>
  <si>
    <t>605_1</t>
  </si>
  <si>
    <t>зд243_1</t>
  </si>
  <si>
    <t>зд262_1</t>
  </si>
  <si>
    <t>H</t>
  </si>
  <si>
    <t>70_1</t>
  </si>
  <si>
    <t>7_2</t>
  </si>
  <si>
    <t>356_2</t>
  </si>
  <si>
    <t>546_2</t>
  </si>
  <si>
    <t>790_2</t>
  </si>
  <si>
    <t>1094_2</t>
  </si>
  <si>
    <t>55_2</t>
  </si>
  <si>
    <t>689_2</t>
  </si>
  <si>
    <t>351_2</t>
  </si>
  <si>
    <t>605_2</t>
  </si>
  <si>
    <t>зд243_2</t>
  </si>
  <si>
    <t>зд262_2</t>
  </si>
  <si>
    <t>Контцентрация ИЛ-6, пг/мл</t>
  </si>
  <si>
    <t>Holes</t>
  </si>
  <si>
    <t>Sex</t>
  </si>
  <si>
    <t>Try_1, pg/ml</t>
  </si>
  <si>
    <t>Try_2, pg/ml</t>
  </si>
  <si>
    <t>Mean, pg/ml</t>
  </si>
  <si>
    <t>H1,B3</t>
  </si>
  <si>
    <t>A2,B2</t>
  </si>
  <si>
    <t>C2,D2</t>
  </si>
  <si>
    <t>E2,F2</t>
  </si>
  <si>
    <t>G2,H2</t>
  </si>
  <si>
    <t>A3</t>
  </si>
  <si>
    <t>C3,D3</t>
  </si>
  <si>
    <t>E3,F3</t>
  </si>
  <si>
    <t>G3,H3</t>
  </si>
  <si>
    <t>A4,B4</t>
  </si>
  <si>
    <t>C4,D4</t>
  </si>
  <si>
    <t>E4,F4</t>
  </si>
  <si>
    <t>G4,H4</t>
  </si>
  <si>
    <t>A5,B5</t>
  </si>
  <si>
    <t>C5,D5</t>
  </si>
  <si>
    <t>E5,F5</t>
  </si>
  <si>
    <t>G5,H5</t>
  </si>
  <si>
    <t>A6,B6</t>
  </si>
  <si>
    <t>C6,D6</t>
  </si>
  <si>
    <t>E6,F6</t>
  </si>
  <si>
    <t>G6,H6</t>
  </si>
  <si>
    <t>A7,B7</t>
  </si>
  <si>
    <t>C7,D7</t>
  </si>
  <si>
    <t>E7,F7</t>
  </si>
  <si>
    <t>G7,H7</t>
  </si>
  <si>
    <t>898a</t>
  </si>
  <si>
    <t>A8,B8</t>
  </si>
  <si>
    <t>C8,D8</t>
  </si>
  <si>
    <t>E8,F8</t>
  </si>
  <si>
    <t>G8,H8</t>
  </si>
  <si>
    <t>A9,B9</t>
  </si>
  <si>
    <t>C9,D9</t>
  </si>
  <si>
    <t>E9,F9</t>
  </si>
  <si>
    <t>G9,H9</t>
  </si>
  <si>
    <t>A10,B10</t>
  </si>
  <si>
    <t>C10,D10</t>
  </si>
  <si>
    <t>E10,F10</t>
  </si>
  <si>
    <t>G10,H10</t>
  </si>
  <si>
    <t>CDPS218</t>
  </si>
  <si>
    <t>A11,B11</t>
  </si>
  <si>
    <t>CDPS241</t>
  </si>
  <si>
    <t>C11,D11</t>
  </si>
  <si>
    <t>CDPS242</t>
  </si>
  <si>
    <t>E11,F11</t>
  </si>
  <si>
    <t>CDPS243</t>
  </si>
  <si>
    <t>G11,H11</t>
  </si>
  <si>
    <t>CDPS244</t>
  </si>
  <si>
    <t>A12,B12</t>
  </si>
  <si>
    <t>CDPS250</t>
  </si>
  <si>
    <t>C12,D12</t>
  </si>
  <si>
    <t>CDPS254</t>
  </si>
  <si>
    <t>E12,F12</t>
  </si>
  <si>
    <t>CDPS262</t>
  </si>
  <si>
    <t>G12,H12</t>
  </si>
  <si>
    <t>зд1_1</t>
  </si>
  <si>
    <t>зд5_1</t>
  </si>
  <si>
    <t>зд1_2</t>
  </si>
  <si>
    <t>зд5_2</t>
  </si>
  <si>
    <t>зд2_1</t>
  </si>
  <si>
    <t>зд6_1</t>
  </si>
  <si>
    <t>зд2_2</t>
  </si>
  <si>
    <t>зд6_2</t>
  </si>
  <si>
    <t>зд3_1</t>
  </si>
  <si>
    <t>зд7_1</t>
  </si>
  <si>
    <t>зд3_2</t>
  </si>
  <si>
    <t>зд7_2</t>
  </si>
  <si>
    <t>зд4_1</t>
  </si>
  <si>
    <t>зд8_1</t>
  </si>
  <si>
    <t>зд4_2</t>
  </si>
  <si>
    <t>зд8_2</t>
  </si>
  <si>
    <t>здоровый</t>
  </si>
  <si>
    <t>sCD40L (12)</t>
  </si>
  <si>
    <t>EGF (13)</t>
  </si>
  <si>
    <t>Eotaxin (14)</t>
  </si>
  <si>
    <t>FGF-2 (15)</t>
  </si>
  <si>
    <t>Flt-3L (18)</t>
  </si>
  <si>
    <t>Fractalkine (19)</t>
  </si>
  <si>
    <t>G-CSF (20)</t>
  </si>
  <si>
    <t>GROa (22)</t>
  </si>
  <si>
    <t>IFNa2 (25)</t>
  </si>
  <si>
    <t>IFNg (26)</t>
  </si>
  <si>
    <t>IL-1a (27)</t>
  </si>
  <si>
    <t>IL-1b (28)</t>
  </si>
  <si>
    <t>IL-1RA (29)</t>
  </si>
  <si>
    <t>IL-4 (34)</t>
  </si>
  <si>
    <t>IL-5 (35)</t>
  </si>
  <si>
    <t>IL-6 (36)</t>
  </si>
  <si>
    <t>IL-7 (37)</t>
  </si>
  <si>
    <t>IL-8 (38)</t>
  </si>
  <si>
    <t>IL-9 (39)</t>
  </si>
  <si>
    <t>IL-10 (42)</t>
  </si>
  <si>
    <t>IL-12(p40) (43)</t>
  </si>
  <si>
    <t>IL-12(p70) (44)</t>
  </si>
  <si>
    <t>IL-13 (46)</t>
  </si>
  <si>
    <t>IL-15 (47)</t>
  </si>
  <si>
    <t>IL-17A (48)</t>
  </si>
  <si>
    <t>IL-17E/IL-25 (51)</t>
  </si>
  <si>
    <t>IL-17F (53)</t>
  </si>
  <si>
    <t>IL-18 (54)</t>
  </si>
  <si>
    <t>IL-27 (56)</t>
  </si>
  <si>
    <t>IP-10 (57)</t>
  </si>
  <si>
    <t>MCP-1 (61)</t>
  </si>
  <si>
    <t>MCP-3 (62)</t>
  </si>
  <si>
    <t>M-CSF (63)</t>
  </si>
  <si>
    <t>MDC (64)</t>
  </si>
  <si>
    <t>MIG/CXCL9 (65)</t>
  </si>
  <si>
    <t>MIP-1a (66)</t>
  </si>
  <si>
    <t>MIP-1b (67)</t>
  </si>
  <si>
    <t>PDGF-AA (72)</t>
  </si>
  <si>
    <t>PDGF-AB/BB (73)</t>
  </si>
  <si>
    <t>TGF a (75)</t>
  </si>
  <si>
    <t>TNF a (76)</t>
  </si>
  <si>
    <t>TNF b (77)</t>
  </si>
  <si>
    <t>VEGF-A (78)</t>
  </si>
  <si>
    <t>&gt; 40000</t>
  </si>
  <si>
    <t>&lt; 12.8</t>
  </si>
  <si>
    <t>&lt; 0.64</t>
  </si>
  <si>
    <t>&lt; 8</t>
  </si>
  <si>
    <t>&lt; 3.2</t>
  </si>
  <si>
    <t>&lt; 25.6</t>
  </si>
  <si>
    <t>&lt; 0.96</t>
  </si>
  <si>
    <t>&lt; 4.8</t>
  </si>
  <si>
    <t>&lt; 1.28</t>
  </si>
  <si>
    <t>&lt; 1.6</t>
  </si>
  <si>
    <t>&lt; 2.56</t>
  </si>
  <si>
    <t>&lt; 6.4</t>
  </si>
  <si>
    <t>&lt; 40</t>
  </si>
  <si>
    <t>&lt; 32</t>
  </si>
  <si>
    <t>&lt; 3,2</t>
  </si>
  <si>
    <t>&lt; 1,6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</si>
</sst>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b/>
      <sz val="12"/>
      <color theme="1"/>
      <name val="Times New Roman"/>
    </font>
    <font>
      <sz val="12"/>
      <color rgb="FF000000"/>
      <name val="Times New Roman"/>
    </font>
    <font>
      <b/>
      <i/>
      <sz val="12"/>
      <color theme="1"/>
      <name val="Arial"/>
      <scheme val="minor"/>
    </font>
    <font>
      <b/>
      <i/>
      <sz val="12"/>
      <color rgb="FF000000"/>
      <name val="Times New Roman"/>
    </font>
    <font>
      <sz val="8"/>
      <color theme="1"/>
      <name val="Arial"/>
    </font>
    <font>
      <b/>
      <sz val="10"/>
      <color rgb="FF00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  <scheme val="major"/>
    </font>
    <font>
      <b/>
      <sz val="11"/>
      <color theme="1"/>
      <name val="Arial"/>
      <family val="2"/>
      <charset val="204"/>
      <scheme val="major"/>
    </font>
    <font>
      <b/>
      <sz val="11"/>
      <color rgb="FF000000"/>
      <name val="Arial"/>
      <family val="2"/>
      <charset val="204"/>
      <scheme val="major"/>
    </font>
    <font>
      <sz val="11"/>
      <color rgb="FF000000"/>
      <name val="Arial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FDE9D9"/>
      </patternFill>
    </fill>
    <fill>
      <patternFill patternType="solid">
        <fgColor theme="2"/>
        <bgColor rgb="FFF2DBDB"/>
      </patternFill>
    </fill>
    <fill>
      <patternFill patternType="solid">
        <fgColor theme="2"/>
        <bgColor rgb="FFEAF1D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7" fillId="0" borderId="0" xfId="0" applyFont="1" applyAlignment="1">
      <alignment horizontal="right"/>
    </xf>
    <xf numFmtId="0" fontId="2" fillId="0" borderId="0" xfId="0" applyFont="1"/>
    <xf numFmtId="4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/>
    <xf numFmtId="4" fontId="4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4" fontId="1" fillId="0" borderId="4" xfId="0" applyNumberFormat="1" applyFont="1" applyBorder="1" applyAlignment="1"/>
    <xf numFmtId="0" fontId="1" fillId="0" borderId="5" xfId="0" applyFont="1" applyBorder="1" applyAlignment="1"/>
    <xf numFmtId="0" fontId="4" fillId="0" borderId="2" xfId="0" applyFont="1" applyBorder="1" applyAlignment="1">
      <alignment horizontal="left"/>
    </xf>
    <xf numFmtId="4" fontId="1" fillId="0" borderId="0" xfId="0" applyNumberFormat="1" applyFont="1" applyAlignment="1"/>
    <xf numFmtId="0" fontId="1" fillId="0" borderId="6" xfId="0" applyFont="1" applyBorder="1" applyAlignment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4" fontId="1" fillId="0" borderId="8" xfId="0" applyNumberFormat="1" applyFont="1" applyBorder="1" applyAlignment="1"/>
    <xf numFmtId="0" fontId="1" fillId="0" borderId="9" xfId="0" applyFont="1" applyBorder="1" applyAlignment="1"/>
    <xf numFmtId="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2" fontId="10" fillId="2" borderId="10" xfId="0" applyNumberFormat="1" applyFont="1" applyFill="1" applyBorder="1"/>
    <xf numFmtId="4" fontId="10" fillId="3" borderId="10" xfId="0" applyNumberFormat="1" applyFont="1" applyFill="1" applyBorder="1" applyAlignment="1">
      <alignment horizontal="center"/>
    </xf>
    <xf numFmtId="4" fontId="10" fillId="4" borderId="10" xfId="0" applyNumberFormat="1" applyFont="1" applyFill="1" applyBorder="1" applyAlignment="1">
      <alignment horizontal="center"/>
    </xf>
    <xf numFmtId="2" fontId="10" fillId="5" borderId="10" xfId="1" applyNumberFormat="1" applyFont="1" applyFill="1" applyBorder="1"/>
    <xf numFmtId="0" fontId="11" fillId="2" borderId="10" xfId="0" applyFont="1" applyFill="1" applyBorder="1" applyAlignment="1">
      <alignment horizontal="center" vertical="top"/>
    </xf>
    <xf numFmtId="0" fontId="12" fillId="2" borderId="10" xfId="0" applyFont="1" applyFill="1" applyBorder="1"/>
    <xf numFmtId="0" fontId="13" fillId="2" borderId="10" xfId="0" applyFont="1" applyFill="1" applyBorder="1" applyAlignment="1">
      <alignment horizontal="left"/>
    </xf>
    <xf numFmtId="0" fontId="13" fillId="2" borderId="10" xfId="0" applyFont="1" applyFill="1" applyBorder="1"/>
    <xf numFmtId="2" fontId="13" fillId="2" borderId="10" xfId="0" applyNumberFormat="1" applyFont="1" applyFill="1" applyBorder="1"/>
    <xf numFmtId="0" fontId="10" fillId="2" borderId="10" xfId="0" applyFont="1" applyFill="1" applyBorder="1" applyAlignment="1"/>
  </cellXfs>
  <cellStyles count="2">
    <cellStyle name="Обычный" xfId="0" builtinId="0"/>
    <cellStyle name="Обычный 2" xfId="1" xr:uid="{72E46BD2-D64E-44B7-A375-FDED746A8562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"/>
  <sheetViews>
    <sheetView workbookViewId="0">
      <selection sqref="A1:D1"/>
    </sheetView>
  </sheetViews>
  <sheetFormatPr defaultColWidth="12.6640625" defaultRowHeight="15.75" customHeight="1" x14ac:dyDescent="0.25"/>
  <sheetData>
    <row r="1" spans="1:19" ht="15.75" customHeight="1" x14ac:dyDescent="0.3">
      <c r="A1" s="30" t="s">
        <v>0</v>
      </c>
      <c r="B1" s="31"/>
      <c r="C1" s="31"/>
      <c r="D1" s="31"/>
      <c r="E1" s="1"/>
      <c r="F1" s="30" t="s">
        <v>1</v>
      </c>
      <c r="G1" s="31"/>
      <c r="H1" s="31"/>
      <c r="I1" s="31"/>
      <c r="J1" s="2"/>
      <c r="K1" s="30" t="s">
        <v>0</v>
      </c>
      <c r="L1" s="31"/>
      <c r="M1" s="31"/>
      <c r="N1" s="31"/>
      <c r="O1" s="3"/>
      <c r="P1" s="30" t="s">
        <v>1</v>
      </c>
      <c r="Q1" s="31"/>
      <c r="R1" s="31"/>
      <c r="S1" s="31"/>
    </row>
    <row r="2" spans="1:19" ht="15.75" customHeight="1" x14ac:dyDescent="0.3">
      <c r="A2" s="4" t="s">
        <v>2</v>
      </c>
      <c r="B2" s="4" t="s">
        <v>3</v>
      </c>
      <c r="C2" s="4" t="s">
        <v>4</v>
      </c>
      <c r="D2" s="5" t="s">
        <v>5</v>
      </c>
      <c r="E2" s="3"/>
      <c r="F2" s="4" t="s">
        <v>2</v>
      </c>
      <c r="G2" s="4" t="s">
        <v>3</v>
      </c>
      <c r="H2" s="4" t="s">
        <v>4</v>
      </c>
      <c r="I2" s="5" t="s">
        <v>5</v>
      </c>
      <c r="K2" s="4" t="s">
        <v>2</v>
      </c>
      <c r="L2" s="4" t="s">
        <v>3</v>
      </c>
      <c r="M2" s="4" t="s">
        <v>4</v>
      </c>
      <c r="N2" s="6" t="s">
        <v>5</v>
      </c>
      <c r="O2" s="3"/>
      <c r="P2" s="4" t="s">
        <v>2</v>
      </c>
      <c r="Q2" s="4" t="s">
        <v>3</v>
      </c>
      <c r="R2" s="4" t="s">
        <v>4</v>
      </c>
      <c r="S2" s="6" t="s">
        <v>5</v>
      </c>
    </row>
    <row r="3" spans="1:19" ht="15.75" customHeight="1" x14ac:dyDescent="0.3">
      <c r="A3" s="7" t="s">
        <v>6</v>
      </c>
      <c r="B3" s="7" t="s">
        <v>7</v>
      </c>
      <c r="C3" s="8">
        <v>41</v>
      </c>
      <c r="D3" s="3" t="b">
        <v>0</v>
      </c>
      <c r="E3" s="3"/>
      <c r="F3" s="7" t="s">
        <v>8</v>
      </c>
      <c r="G3" s="7" t="s">
        <v>7</v>
      </c>
      <c r="H3" s="8">
        <v>45</v>
      </c>
      <c r="I3" s="3" t="b">
        <v>0</v>
      </c>
      <c r="K3" s="7" t="s">
        <v>9</v>
      </c>
      <c r="L3" s="7" t="s">
        <v>10</v>
      </c>
      <c r="M3" s="8">
        <v>42</v>
      </c>
      <c r="N3" s="6" t="b">
        <v>0</v>
      </c>
      <c r="O3" s="3"/>
      <c r="P3" s="7" t="s">
        <v>11</v>
      </c>
      <c r="Q3" s="7" t="s">
        <v>10</v>
      </c>
      <c r="R3" s="8">
        <v>57</v>
      </c>
      <c r="S3" s="3" t="b">
        <v>0</v>
      </c>
    </row>
    <row r="4" spans="1:19" ht="15.75" customHeight="1" x14ac:dyDescent="0.3">
      <c r="A4" s="7" t="s">
        <v>12</v>
      </c>
      <c r="B4" s="7" t="s">
        <v>7</v>
      </c>
      <c r="C4" s="8">
        <v>44</v>
      </c>
      <c r="D4" s="3" t="b">
        <v>0</v>
      </c>
      <c r="E4" s="3"/>
      <c r="F4" s="7" t="s">
        <v>13</v>
      </c>
      <c r="G4" s="7" t="s">
        <v>7</v>
      </c>
      <c r="H4" s="8">
        <v>52</v>
      </c>
      <c r="I4" s="6" t="b">
        <v>1</v>
      </c>
      <c r="K4" s="7" t="s">
        <v>14</v>
      </c>
      <c r="L4" s="7" t="s">
        <v>10</v>
      </c>
      <c r="M4" s="8">
        <v>50</v>
      </c>
      <c r="N4" s="6" t="b">
        <v>1</v>
      </c>
      <c r="O4" s="3"/>
      <c r="P4" s="7" t="s">
        <v>15</v>
      </c>
      <c r="Q4" s="7" t="s">
        <v>10</v>
      </c>
      <c r="R4" s="8">
        <v>59</v>
      </c>
      <c r="S4" s="6" t="b">
        <v>1</v>
      </c>
    </row>
    <row r="5" spans="1:19" ht="15.75" customHeight="1" x14ac:dyDescent="0.3">
      <c r="A5" s="7" t="s">
        <v>16</v>
      </c>
      <c r="B5" s="7" t="s">
        <v>7</v>
      </c>
      <c r="C5" s="8">
        <v>47</v>
      </c>
      <c r="D5" s="3" t="b">
        <v>0</v>
      </c>
      <c r="E5" s="3"/>
      <c r="F5" s="7" t="s">
        <v>17</v>
      </c>
      <c r="G5" s="7" t="s">
        <v>7</v>
      </c>
      <c r="H5" s="8">
        <v>53</v>
      </c>
      <c r="I5" s="3" t="b">
        <v>0</v>
      </c>
      <c r="K5" s="7" t="s">
        <v>18</v>
      </c>
      <c r="L5" s="7" t="s">
        <v>10</v>
      </c>
      <c r="M5" s="8">
        <v>53</v>
      </c>
      <c r="N5" s="6" t="b">
        <v>1</v>
      </c>
      <c r="O5" s="3"/>
      <c r="P5" s="7" t="s">
        <v>19</v>
      </c>
      <c r="Q5" s="7" t="s">
        <v>10</v>
      </c>
      <c r="R5" s="8">
        <v>59</v>
      </c>
      <c r="S5" s="6" t="b">
        <v>1</v>
      </c>
    </row>
    <row r="6" spans="1:19" ht="15.75" customHeight="1" x14ac:dyDescent="0.3">
      <c r="A6" s="7" t="s">
        <v>20</v>
      </c>
      <c r="B6" s="7" t="s">
        <v>7</v>
      </c>
      <c r="C6" s="8">
        <v>49</v>
      </c>
      <c r="D6" s="3" t="b">
        <v>0</v>
      </c>
      <c r="E6" s="3"/>
      <c r="F6" s="7" t="s">
        <v>21</v>
      </c>
      <c r="G6" s="7" t="s">
        <v>7</v>
      </c>
      <c r="H6" s="8">
        <v>56</v>
      </c>
      <c r="I6" s="3" t="b">
        <v>0</v>
      </c>
      <c r="K6" s="7" t="s">
        <v>22</v>
      </c>
      <c r="L6" s="7" t="s">
        <v>10</v>
      </c>
      <c r="M6" s="8">
        <v>55</v>
      </c>
      <c r="N6" s="6" t="b">
        <v>1</v>
      </c>
      <c r="O6" s="3"/>
      <c r="P6" s="7" t="s">
        <v>23</v>
      </c>
      <c r="Q6" s="7" t="s">
        <v>10</v>
      </c>
      <c r="R6" s="8">
        <v>61</v>
      </c>
      <c r="S6" s="3" t="b">
        <v>0</v>
      </c>
    </row>
    <row r="7" spans="1:19" ht="15.75" customHeight="1" x14ac:dyDescent="0.3">
      <c r="A7" s="7" t="s">
        <v>24</v>
      </c>
      <c r="B7" s="7" t="s">
        <v>7</v>
      </c>
      <c r="C7" s="8">
        <v>49</v>
      </c>
      <c r="D7" s="3" t="b">
        <v>0</v>
      </c>
      <c r="E7" s="3"/>
      <c r="F7" s="7" t="s">
        <v>25</v>
      </c>
      <c r="G7" s="7" t="s">
        <v>7</v>
      </c>
      <c r="H7" s="8">
        <v>57</v>
      </c>
      <c r="I7" s="6" t="b">
        <v>1</v>
      </c>
      <c r="K7" s="7" t="s">
        <v>26</v>
      </c>
      <c r="L7" s="7" t="s">
        <v>10</v>
      </c>
      <c r="M7" s="8">
        <v>57</v>
      </c>
      <c r="N7" s="6" t="b">
        <v>1</v>
      </c>
      <c r="O7" s="3"/>
      <c r="P7" s="7" t="s">
        <v>27</v>
      </c>
      <c r="Q7" s="7" t="s">
        <v>10</v>
      </c>
      <c r="R7" s="8">
        <v>65</v>
      </c>
      <c r="S7" s="6" t="b">
        <v>1</v>
      </c>
    </row>
    <row r="8" spans="1:19" ht="15.75" customHeight="1" x14ac:dyDescent="0.3">
      <c r="A8" s="7" t="s">
        <v>28</v>
      </c>
      <c r="B8" s="7" t="s">
        <v>7</v>
      </c>
      <c r="C8" s="8">
        <v>51</v>
      </c>
      <c r="D8" s="3" t="b">
        <v>0</v>
      </c>
      <c r="E8" s="3"/>
      <c r="F8" s="7" t="s">
        <v>29</v>
      </c>
      <c r="G8" s="7" t="s">
        <v>7</v>
      </c>
      <c r="H8" s="8">
        <v>57</v>
      </c>
      <c r="I8" s="3" t="b">
        <v>0</v>
      </c>
      <c r="K8" s="7" t="s">
        <v>30</v>
      </c>
      <c r="L8" s="7" t="s">
        <v>10</v>
      </c>
      <c r="M8" s="8">
        <v>59</v>
      </c>
      <c r="N8" s="6" t="b">
        <v>1</v>
      </c>
      <c r="O8" s="3"/>
      <c r="P8" s="7" t="s">
        <v>31</v>
      </c>
      <c r="Q8" s="7" t="s">
        <v>10</v>
      </c>
      <c r="R8" s="8">
        <v>66</v>
      </c>
      <c r="S8" s="6" t="b">
        <v>1</v>
      </c>
    </row>
    <row r="9" spans="1:19" ht="15.75" customHeight="1" x14ac:dyDescent="0.3">
      <c r="A9" s="7" t="s">
        <v>32</v>
      </c>
      <c r="B9" s="7" t="s">
        <v>7</v>
      </c>
      <c r="C9" s="8">
        <v>54</v>
      </c>
      <c r="D9" s="6" t="b">
        <v>1</v>
      </c>
      <c r="E9" s="3"/>
      <c r="F9" s="7" t="s">
        <v>33</v>
      </c>
      <c r="G9" s="7" t="s">
        <v>7</v>
      </c>
      <c r="H9" s="8">
        <v>57</v>
      </c>
      <c r="I9" s="6" t="b">
        <v>1</v>
      </c>
      <c r="K9" s="7" t="s">
        <v>34</v>
      </c>
      <c r="L9" s="7" t="s">
        <v>10</v>
      </c>
      <c r="M9" s="8">
        <v>60</v>
      </c>
      <c r="N9" s="6" t="b">
        <v>1</v>
      </c>
      <c r="O9" s="3"/>
      <c r="P9" s="7" t="s">
        <v>35</v>
      </c>
      <c r="Q9" s="7" t="s">
        <v>10</v>
      </c>
      <c r="R9" s="8">
        <v>68</v>
      </c>
      <c r="S9" s="6" t="b">
        <v>1</v>
      </c>
    </row>
    <row r="10" spans="1:19" ht="15.75" customHeight="1" x14ac:dyDescent="0.3">
      <c r="A10" s="7" t="s">
        <v>36</v>
      </c>
      <c r="B10" s="7" t="s">
        <v>7</v>
      </c>
      <c r="C10" s="8">
        <v>55</v>
      </c>
      <c r="D10" s="3" t="b">
        <v>0</v>
      </c>
      <c r="E10" s="3"/>
      <c r="F10" s="7" t="s">
        <v>37</v>
      </c>
      <c r="G10" s="7" t="s">
        <v>7</v>
      </c>
      <c r="H10" s="8">
        <v>58</v>
      </c>
      <c r="I10" s="6" t="b">
        <v>1</v>
      </c>
      <c r="K10" s="7" t="s">
        <v>38</v>
      </c>
      <c r="L10" s="7" t="s">
        <v>10</v>
      </c>
      <c r="M10" s="8">
        <v>62</v>
      </c>
      <c r="N10" s="6" t="b">
        <v>1</v>
      </c>
      <c r="O10" s="3"/>
      <c r="P10" s="7" t="s">
        <v>39</v>
      </c>
      <c r="Q10" s="7" t="s">
        <v>10</v>
      </c>
      <c r="R10" s="8">
        <v>68</v>
      </c>
      <c r="S10" s="6" t="b">
        <v>1</v>
      </c>
    </row>
    <row r="11" spans="1:19" ht="15.75" customHeight="1" x14ac:dyDescent="0.3">
      <c r="A11" s="7" t="s">
        <v>40</v>
      </c>
      <c r="B11" s="7" t="s">
        <v>7</v>
      </c>
      <c r="C11" s="8">
        <v>55</v>
      </c>
      <c r="D11" s="3" t="b">
        <v>0</v>
      </c>
      <c r="E11" s="3"/>
      <c r="F11" s="7" t="s">
        <v>41</v>
      </c>
      <c r="G11" s="7" t="s">
        <v>7</v>
      </c>
      <c r="H11" s="8">
        <v>58</v>
      </c>
      <c r="I11" s="6" t="b">
        <v>1</v>
      </c>
      <c r="K11" s="7" t="s">
        <v>42</v>
      </c>
      <c r="L11" s="7" t="s">
        <v>10</v>
      </c>
      <c r="M11" s="8">
        <v>65</v>
      </c>
      <c r="N11" s="6" t="b">
        <v>1</v>
      </c>
      <c r="O11" s="3"/>
      <c r="P11" s="7" t="s">
        <v>43</v>
      </c>
      <c r="Q11" s="7" t="s">
        <v>10</v>
      </c>
      <c r="R11" s="8">
        <v>68</v>
      </c>
      <c r="S11" s="3" t="b">
        <v>0</v>
      </c>
    </row>
    <row r="12" spans="1:19" ht="15.75" customHeight="1" x14ac:dyDescent="0.3">
      <c r="A12" s="7" t="s">
        <v>44</v>
      </c>
      <c r="B12" s="7" t="s">
        <v>7</v>
      </c>
      <c r="C12" s="8">
        <v>56</v>
      </c>
      <c r="D12" s="6" t="b">
        <v>1</v>
      </c>
      <c r="E12" s="3"/>
      <c r="F12" s="7" t="s">
        <v>45</v>
      </c>
      <c r="G12" s="7" t="s">
        <v>7</v>
      </c>
      <c r="H12" s="8">
        <v>58</v>
      </c>
      <c r="I12" s="3" t="b">
        <v>0</v>
      </c>
      <c r="K12" s="7" t="s">
        <v>46</v>
      </c>
      <c r="L12" s="7" t="s">
        <v>10</v>
      </c>
      <c r="M12" s="8">
        <v>65</v>
      </c>
      <c r="N12" s="3" t="b">
        <v>0</v>
      </c>
      <c r="O12" s="3"/>
      <c r="P12" s="7" t="s">
        <v>47</v>
      </c>
      <c r="Q12" s="7" t="s">
        <v>10</v>
      </c>
      <c r="R12" s="8">
        <v>69</v>
      </c>
      <c r="S12" s="6" t="b">
        <v>1</v>
      </c>
    </row>
    <row r="13" spans="1:19" ht="15.75" customHeight="1" x14ac:dyDescent="0.3">
      <c r="A13" s="7" t="s">
        <v>48</v>
      </c>
      <c r="B13" s="7" t="s">
        <v>7</v>
      </c>
      <c r="C13" s="8">
        <v>56</v>
      </c>
      <c r="D13" s="6" t="b">
        <v>1</v>
      </c>
      <c r="E13" s="3"/>
      <c r="F13" s="7" t="s">
        <v>49</v>
      </c>
      <c r="G13" s="7" t="s">
        <v>7</v>
      </c>
      <c r="H13" s="8">
        <v>59</v>
      </c>
      <c r="I13" s="6" t="b">
        <v>1</v>
      </c>
      <c r="K13" s="7" t="s">
        <v>50</v>
      </c>
      <c r="L13" s="7" t="s">
        <v>10</v>
      </c>
      <c r="M13" s="8">
        <v>70</v>
      </c>
      <c r="N13" s="6" t="b">
        <v>1</v>
      </c>
      <c r="O13" s="3"/>
      <c r="P13" s="7" t="s">
        <v>51</v>
      </c>
      <c r="Q13" s="7" t="s">
        <v>10</v>
      </c>
      <c r="R13" s="8">
        <v>69</v>
      </c>
      <c r="S13" s="6" t="b">
        <v>1</v>
      </c>
    </row>
    <row r="14" spans="1:19" ht="15.75" customHeight="1" x14ac:dyDescent="0.3">
      <c r="A14" s="7" t="s">
        <v>52</v>
      </c>
      <c r="B14" s="7" t="s">
        <v>7</v>
      </c>
      <c r="C14" s="8">
        <v>57</v>
      </c>
      <c r="D14" s="6" t="b">
        <v>1</v>
      </c>
      <c r="E14" s="3"/>
      <c r="F14" s="7" t="s">
        <v>53</v>
      </c>
      <c r="G14" s="7" t="s">
        <v>7</v>
      </c>
      <c r="H14" s="8">
        <v>59</v>
      </c>
      <c r="I14" s="6" t="b">
        <v>1</v>
      </c>
    </row>
    <row r="15" spans="1:19" ht="15.75" customHeight="1" x14ac:dyDescent="0.3">
      <c r="A15" s="7" t="s">
        <v>54</v>
      </c>
      <c r="B15" s="7" t="s">
        <v>7</v>
      </c>
      <c r="C15" s="8">
        <v>59</v>
      </c>
      <c r="D15" s="3" t="b">
        <v>0</v>
      </c>
      <c r="E15" s="3"/>
      <c r="F15" s="7" t="s">
        <v>55</v>
      </c>
      <c r="G15" s="7" t="s">
        <v>7</v>
      </c>
      <c r="H15" s="8">
        <v>59</v>
      </c>
      <c r="I15" s="6" t="b">
        <v>1</v>
      </c>
    </row>
    <row r="16" spans="1:19" ht="15.75" customHeight="1" x14ac:dyDescent="0.3">
      <c r="A16" s="7" t="s">
        <v>56</v>
      </c>
      <c r="B16" s="7" t="s">
        <v>7</v>
      </c>
      <c r="C16" s="8">
        <v>60</v>
      </c>
      <c r="D16" s="6" t="b">
        <v>1</v>
      </c>
      <c r="E16" s="3"/>
      <c r="F16" s="7" t="s">
        <v>57</v>
      </c>
      <c r="G16" s="7" t="s">
        <v>7</v>
      </c>
      <c r="H16" s="8">
        <v>60</v>
      </c>
      <c r="I16" s="3" t="b">
        <v>0</v>
      </c>
    </row>
    <row r="17" spans="1:9" ht="15.75" customHeight="1" x14ac:dyDescent="0.3">
      <c r="A17" s="7" t="s">
        <v>58</v>
      </c>
      <c r="B17" s="7" t="s">
        <v>7</v>
      </c>
      <c r="C17" s="8">
        <v>60</v>
      </c>
      <c r="D17" s="6" t="b">
        <v>1</v>
      </c>
      <c r="E17" s="3"/>
      <c r="F17" s="7" t="s">
        <v>59</v>
      </c>
      <c r="G17" s="7" t="s">
        <v>7</v>
      </c>
      <c r="H17" s="8">
        <v>60</v>
      </c>
      <c r="I17" s="6" t="b">
        <v>1</v>
      </c>
    </row>
    <row r="18" spans="1:9" ht="15.75" customHeight="1" x14ac:dyDescent="0.3">
      <c r="A18" s="7" t="s">
        <v>60</v>
      </c>
      <c r="B18" s="7" t="s">
        <v>7</v>
      </c>
      <c r="C18" s="8">
        <v>61</v>
      </c>
      <c r="D18" s="3" t="b">
        <v>0</v>
      </c>
      <c r="E18" s="3"/>
      <c r="F18" s="7" t="s">
        <v>61</v>
      </c>
      <c r="G18" s="7" t="s">
        <v>7</v>
      </c>
      <c r="H18" s="8">
        <v>62</v>
      </c>
      <c r="I18" s="3" t="b">
        <v>0</v>
      </c>
    </row>
    <row r="19" spans="1:9" ht="15.75" customHeight="1" x14ac:dyDescent="0.3">
      <c r="A19" s="7" t="s">
        <v>62</v>
      </c>
      <c r="B19" s="7" t="s">
        <v>7</v>
      </c>
      <c r="C19" s="8">
        <v>62</v>
      </c>
      <c r="D19" s="3" t="b">
        <v>0</v>
      </c>
      <c r="E19" s="3"/>
      <c r="F19" s="7" t="s">
        <v>63</v>
      </c>
      <c r="G19" s="7" t="s">
        <v>7</v>
      </c>
      <c r="H19" s="8">
        <v>62</v>
      </c>
      <c r="I19" s="3" t="b">
        <v>0</v>
      </c>
    </row>
    <row r="20" spans="1:9" ht="15.75" customHeight="1" x14ac:dyDescent="0.3">
      <c r="A20" s="7" t="s">
        <v>64</v>
      </c>
      <c r="B20" s="7" t="s">
        <v>7</v>
      </c>
      <c r="C20" s="8">
        <v>62</v>
      </c>
      <c r="D20" s="6" t="b">
        <v>1</v>
      </c>
      <c r="E20" s="3"/>
      <c r="F20" s="7" t="s">
        <v>65</v>
      </c>
      <c r="G20" s="7" t="s">
        <v>7</v>
      </c>
      <c r="H20" s="8">
        <v>62</v>
      </c>
      <c r="I20" s="3" t="b">
        <v>0</v>
      </c>
    </row>
    <row r="21" spans="1:9" ht="15.75" customHeight="1" x14ac:dyDescent="0.3">
      <c r="A21" s="7" t="s">
        <v>66</v>
      </c>
      <c r="B21" s="7" t="s">
        <v>7</v>
      </c>
      <c r="C21" s="8">
        <v>64</v>
      </c>
      <c r="D21" s="3" t="b">
        <v>0</v>
      </c>
      <c r="E21" s="3"/>
      <c r="F21" s="7" t="s">
        <v>67</v>
      </c>
      <c r="G21" s="7" t="s">
        <v>7</v>
      </c>
      <c r="H21" s="8">
        <v>62</v>
      </c>
      <c r="I21" s="6" t="b">
        <v>1</v>
      </c>
    </row>
    <row r="22" spans="1:9" ht="15.75" customHeight="1" x14ac:dyDescent="0.3">
      <c r="A22" s="7" t="s">
        <v>68</v>
      </c>
      <c r="B22" s="7" t="s">
        <v>7</v>
      </c>
      <c r="C22" s="8">
        <v>66</v>
      </c>
      <c r="D22" s="6" t="b">
        <v>1</v>
      </c>
      <c r="E22" s="3"/>
      <c r="F22" s="7" t="s">
        <v>69</v>
      </c>
      <c r="G22" s="7" t="s">
        <v>7</v>
      </c>
      <c r="H22" s="8">
        <v>63</v>
      </c>
      <c r="I22" s="6" t="b">
        <v>1</v>
      </c>
    </row>
    <row r="23" spans="1:9" ht="15.75" customHeight="1" x14ac:dyDescent="0.3">
      <c r="A23" s="7" t="s">
        <v>70</v>
      </c>
      <c r="B23" s="7" t="s">
        <v>7</v>
      </c>
      <c r="C23" s="8">
        <v>67</v>
      </c>
      <c r="D23" s="3" t="b">
        <v>0</v>
      </c>
      <c r="E23" s="3"/>
      <c r="F23" s="7" t="s">
        <v>71</v>
      </c>
      <c r="G23" s="7" t="s">
        <v>7</v>
      </c>
      <c r="H23" s="8">
        <v>63</v>
      </c>
      <c r="I23" s="3" t="b">
        <v>0</v>
      </c>
    </row>
    <row r="24" spans="1:9" ht="15.75" customHeight="1" x14ac:dyDescent="0.3">
      <c r="A24" s="7" t="s">
        <v>72</v>
      </c>
      <c r="B24" s="7" t="s">
        <v>7</v>
      </c>
      <c r="C24" s="8">
        <v>68</v>
      </c>
      <c r="D24" s="3" t="b">
        <v>0</v>
      </c>
      <c r="E24" s="3"/>
      <c r="F24" s="7" t="s">
        <v>73</v>
      </c>
      <c r="G24" s="7" t="s">
        <v>7</v>
      </c>
      <c r="H24" s="8">
        <v>63</v>
      </c>
      <c r="I24" s="6" t="b">
        <v>1</v>
      </c>
    </row>
    <row r="25" spans="1:9" ht="15.75" customHeight="1" x14ac:dyDescent="0.3">
      <c r="A25" s="7" t="s">
        <v>74</v>
      </c>
      <c r="B25" s="7" t="s">
        <v>7</v>
      </c>
      <c r="C25" s="8">
        <v>68</v>
      </c>
      <c r="D25" s="3" t="b">
        <v>0</v>
      </c>
      <c r="E25" s="3"/>
      <c r="F25" s="7" t="s">
        <v>75</v>
      </c>
      <c r="G25" s="7" t="s">
        <v>7</v>
      </c>
      <c r="H25" s="8">
        <v>63</v>
      </c>
      <c r="I25" s="3" t="b">
        <v>0</v>
      </c>
    </row>
    <row r="26" spans="1:9" ht="15.75" customHeight="1" x14ac:dyDescent="0.3">
      <c r="A26" s="7" t="s">
        <v>76</v>
      </c>
      <c r="B26" s="7" t="s">
        <v>7</v>
      </c>
      <c r="C26" s="8">
        <v>68</v>
      </c>
      <c r="D26" s="6" t="b">
        <v>1</v>
      </c>
      <c r="E26" s="3"/>
      <c r="F26" s="7" t="s">
        <v>77</v>
      </c>
      <c r="G26" s="7" t="s">
        <v>7</v>
      </c>
      <c r="H26" s="8">
        <v>63</v>
      </c>
      <c r="I26" s="6" t="b">
        <v>1</v>
      </c>
    </row>
    <row r="27" spans="1:9" ht="15.75" customHeight="1" x14ac:dyDescent="0.3">
      <c r="A27" s="7" t="s">
        <v>78</v>
      </c>
      <c r="B27" s="7" t="s">
        <v>7</v>
      </c>
      <c r="C27" s="8">
        <v>70</v>
      </c>
      <c r="D27" s="6" t="b">
        <v>1</v>
      </c>
      <c r="E27" s="3"/>
      <c r="F27" s="7" t="s">
        <v>79</v>
      </c>
      <c r="G27" s="7" t="s">
        <v>7</v>
      </c>
      <c r="H27" s="8">
        <v>64</v>
      </c>
      <c r="I27" s="3" t="b">
        <v>0</v>
      </c>
    </row>
    <row r="28" spans="1:9" ht="15.6" x14ac:dyDescent="0.3">
      <c r="A28" s="7" t="s">
        <v>80</v>
      </c>
      <c r="B28" s="7" t="s">
        <v>7</v>
      </c>
      <c r="C28" s="8">
        <v>70</v>
      </c>
      <c r="D28" s="6" t="b">
        <v>1</v>
      </c>
      <c r="E28" s="3"/>
      <c r="F28" s="7" t="s">
        <v>81</v>
      </c>
      <c r="G28" s="7" t="s">
        <v>7</v>
      </c>
      <c r="H28" s="8">
        <v>65</v>
      </c>
      <c r="I28" s="6" t="b">
        <v>1</v>
      </c>
    </row>
    <row r="29" spans="1:9" ht="15.6" x14ac:dyDescent="0.3">
      <c r="A29" s="7" t="s">
        <v>82</v>
      </c>
      <c r="B29" s="7" t="s">
        <v>7</v>
      </c>
      <c r="C29" s="8">
        <v>70</v>
      </c>
      <c r="D29" s="6" t="b">
        <v>1</v>
      </c>
      <c r="E29" s="3"/>
      <c r="F29" s="7" t="s">
        <v>83</v>
      </c>
      <c r="G29" s="7" t="s">
        <v>7</v>
      </c>
      <c r="H29" s="8">
        <v>66</v>
      </c>
      <c r="I29" s="6" t="b">
        <v>1</v>
      </c>
    </row>
    <row r="30" spans="1:9" ht="15.6" x14ac:dyDescent="0.3">
      <c r="A30" s="3"/>
      <c r="B30" s="3"/>
      <c r="C30" s="3"/>
      <c r="D30" s="3"/>
      <c r="E30" s="3"/>
      <c r="F30" s="7" t="s">
        <v>84</v>
      </c>
      <c r="G30" s="7" t="s">
        <v>7</v>
      </c>
      <c r="H30" s="8">
        <v>66</v>
      </c>
      <c r="I30" s="6" t="b">
        <v>1</v>
      </c>
    </row>
    <row r="31" spans="1:9" ht="15.6" x14ac:dyDescent="0.3">
      <c r="A31" s="3"/>
      <c r="B31" s="3"/>
      <c r="C31" s="3"/>
      <c r="D31" s="3"/>
      <c r="E31" s="3"/>
      <c r="F31" s="7" t="s">
        <v>85</v>
      </c>
      <c r="G31" s="7" t="s">
        <v>7</v>
      </c>
      <c r="H31" s="8">
        <v>66</v>
      </c>
      <c r="I31" s="6" t="b">
        <v>1</v>
      </c>
    </row>
    <row r="32" spans="1:9" ht="15.6" x14ac:dyDescent="0.3">
      <c r="A32" s="3"/>
      <c r="B32" s="3"/>
      <c r="C32" s="3"/>
      <c r="D32" s="3"/>
      <c r="E32" s="3"/>
      <c r="F32" s="7" t="s">
        <v>86</v>
      </c>
      <c r="G32" s="7" t="s">
        <v>7</v>
      </c>
      <c r="H32" s="8">
        <v>67</v>
      </c>
      <c r="I32" s="6" t="b">
        <v>1</v>
      </c>
    </row>
    <row r="33" spans="1:9" ht="15.6" x14ac:dyDescent="0.3">
      <c r="A33" s="3"/>
      <c r="B33" s="3"/>
      <c r="C33" s="3"/>
      <c r="D33" s="3"/>
      <c r="E33" s="3"/>
      <c r="F33" s="7" t="s">
        <v>87</v>
      </c>
      <c r="G33" s="7" t="s">
        <v>7</v>
      </c>
      <c r="H33" s="8">
        <v>67</v>
      </c>
      <c r="I33" s="6" t="b">
        <v>1</v>
      </c>
    </row>
    <row r="34" spans="1:9" ht="15.6" x14ac:dyDescent="0.3">
      <c r="A34" s="3"/>
      <c r="B34" s="3"/>
      <c r="C34" s="3"/>
      <c r="D34" s="3"/>
      <c r="E34" s="3"/>
      <c r="F34" s="7" t="s">
        <v>88</v>
      </c>
      <c r="G34" s="7" t="s">
        <v>7</v>
      </c>
      <c r="H34" s="8">
        <v>68</v>
      </c>
      <c r="I34" s="3" t="b">
        <v>0</v>
      </c>
    </row>
    <row r="35" spans="1:9" ht="15.6" x14ac:dyDescent="0.3">
      <c r="A35" s="3"/>
      <c r="B35" s="3"/>
      <c r="C35" s="3"/>
      <c r="D35" s="3"/>
      <c r="E35" s="3"/>
      <c r="F35" s="7" t="s">
        <v>89</v>
      </c>
      <c r="G35" s="7" t="s">
        <v>7</v>
      </c>
      <c r="H35" s="8">
        <v>68</v>
      </c>
      <c r="I35" s="6" t="b">
        <v>1</v>
      </c>
    </row>
    <row r="36" spans="1:9" ht="15.6" x14ac:dyDescent="0.3">
      <c r="A36" s="3"/>
      <c r="B36" s="3"/>
      <c r="C36" s="3"/>
      <c r="D36" s="3"/>
      <c r="E36" s="3"/>
      <c r="F36" s="7" t="s">
        <v>90</v>
      </c>
      <c r="G36" s="7" t="s">
        <v>7</v>
      </c>
      <c r="H36" s="8">
        <v>69</v>
      </c>
      <c r="I36" s="6" t="b">
        <v>1</v>
      </c>
    </row>
    <row r="37" spans="1:9" ht="15.6" x14ac:dyDescent="0.3">
      <c r="A37" s="3"/>
      <c r="B37" s="3"/>
      <c r="C37" s="3"/>
      <c r="D37" s="3"/>
      <c r="E37" s="3"/>
      <c r="F37" s="7" t="s">
        <v>91</v>
      </c>
      <c r="G37" s="7" t="s">
        <v>7</v>
      </c>
      <c r="H37" s="8">
        <v>69</v>
      </c>
      <c r="I37" s="6" t="b">
        <v>1</v>
      </c>
    </row>
    <row r="38" spans="1:9" ht="15.6" x14ac:dyDescent="0.3">
      <c r="A38" s="3"/>
      <c r="B38" s="3"/>
      <c r="C38" s="3"/>
      <c r="D38" s="3"/>
      <c r="E38" s="3"/>
      <c r="F38" s="7" t="s">
        <v>92</v>
      </c>
      <c r="G38" s="7" t="s">
        <v>7</v>
      </c>
      <c r="H38" s="8">
        <v>69</v>
      </c>
      <c r="I38" s="6" t="b">
        <v>1</v>
      </c>
    </row>
    <row r="39" spans="1:9" ht="15.6" x14ac:dyDescent="0.3">
      <c r="A39" s="3"/>
      <c r="B39" s="3"/>
      <c r="C39" s="3"/>
      <c r="D39" s="3"/>
      <c r="E39" s="3"/>
      <c r="F39" s="7" t="s">
        <v>93</v>
      </c>
      <c r="G39" s="7" t="s">
        <v>7</v>
      </c>
      <c r="H39" s="8">
        <v>70</v>
      </c>
      <c r="I39" s="6" t="b">
        <v>1</v>
      </c>
    </row>
    <row r="40" spans="1:9" ht="15.6" x14ac:dyDescent="0.3">
      <c r="A40" s="3"/>
      <c r="B40" s="3"/>
      <c r="C40" s="3"/>
      <c r="D40" s="3"/>
      <c r="E40" s="3"/>
      <c r="F40" s="7" t="s">
        <v>94</v>
      </c>
      <c r="G40" s="7" t="s">
        <v>7</v>
      </c>
      <c r="H40" s="8">
        <v>70</v>
      </c>
      <c r="I40" s="6" t="b">
        <v>1</v>
      </c>
    </row>
    <row r="41" spans="1:9" ht="15.6" x14ac:dyDescent="0.3">
      <c r="A41" s="3"/>
      <c r="B41" s="3"/>
      <c r="C41" s="3"/>
      <c r="D41" s="3"/>
      <c r="E41" s="3"/>
      <c r="F41" s="7" t="s">
        <v>95</v>
      </c>
      <c r="G41" s="7" t="s">
        <v>7</v>
      </c>
      <c r="H41" s="8">
        <v>70</v>
      </c>
      <c r="I41" s="6" t="b">
        <v>1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71"/>
  <sheetViews>
    <sheetView workbookViewId="0">
      <selection sqref="A1:M1"/>
    </sheetView>
  </sheetViews>
  <sheetFormatPr defaultColWidth="12.6640625" defaultRowHeight="15.75" customHeight="1" x14ac:dyDescent="0.25"/>
  <sheetData>
    <row r="1" spans="1:13" ht="15.75" customHeight="1" x14ac:dyDescent="0.3">
      <c r="A1" s="32" t="s">
        <v>96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</row>
    <row r="3" spans="1:13" x14ac:dyDescent="0.25">
      <c r="A3" s="9" t="s">
        <v>97</v>
      </c>
      <c r="B3" s="10" t="s">
        <v>98</v>
      </c>
      <c r="C3" s="10" t="s">
        <v>99</v>
      </c>
      <c r="D3" s="10" t="s">
        <v>100</v>
      </c>
      <c r="E3" s="10" t="s">
        <v>101</v>
      </c>
      <c r="F3" s="10" t="s">
        <v>102</v>
      </c>
      <c r="G3" s="10" t="s">
        <v>103</v>
      </c>
      <c r="H3" s="10" t="s">
        <v>104</v>
      </c>
      <c r="I3" s="10" t="s">
        <v>105</v>
      </c>
      <c r="J3" s="10" t="s">
        <v>106</v>
      </c>
      <c r="K3" s="10" t="s">
        <v>107</v>
      </c>
      <c r="L3" s="10" t="s">
        <v>108</v>
      </c>
      <c r="M3" s="10" t="s">
        <v>109</v>
      </c>
    </row>
    <row r="4" spans="1:13" x14ac:dyDescent="0.25">
      <c r="A4" s="9" t="s">
        <v>110</v>
      </c>
      <c r="B4" s="10" t="s">
        <v>111</v>
      </c>
      <c r="C4" s="10" t="s">
        <v>112</v>
      </c>
      <c r="D4" s="10" t="s">
        <v>113</v>
      </c>
      <c r="E4" s="10" t="s">
        <v>114</v>
      </c>
      <c r="F4" s="10" t="s">
        <v>115</v>
      </c>
      <c r="G4" s="10" t="s">
        <v>116</v>
      </c>
      <c r="H4" s="10" t="s">
        <v>117</v>
      </c>
      <c r="I4" s="10" t="s">
        <v>118</v>
      </c>
      <c r="J4" s="10" t="s">
        <v>119</v>
      </c>
      <c r="K4" s="10" t="s">
        <v>120</v>
      </c>
      <c r="L4" s="10" t="s">
        <v>121</v>
      </c>
      <c r="M4" s="10" t="s">
        <v>122</v>
      </c>
    </row>
    <row r="5" spans="1:13" x14ac:dyDescent="0.25">
      <c r="A5" s="9" t="s">
        <v>123</v>
      </c>
      <c r="B5" s="10" t="s">
        <v>124</v>
      </c>
      <c r="C5" s="10" t="s">
        <v>125</v>
      </c>
      <c r="D5" s="10" t="s">
        <v>126</v>
      </c>
      <c r="E5" s="10" t="s">
        <v>127</v>
      </c>
      <c r="F5" s="10" t="s">
        <v>128</v>
      </c>
      <c r="G5" s="10" t="s">
        <v>129</v>
      </c>
      <c r="H5" s="10" t="s">
        <v>130</v>
      </c>
      <c r="I5" s="10" t="s">
        <v>131</v>
      </c>
      <c r="J5" s="10" t="s">
        <v>132</v>
      </c>
      <c r="K5" s="10" t="s">
        <v>133</v>
      </c>
      <c r="L5" s="10" t="s">
        <v>134</v>
      </c>
      <c r="M5" s="10" t="s">
        <v>135</v>
      </c>
    </row>
    <row r="6" spans="1:13" x14ac:dyDescent="0.25">
      <c r="A6" s="9" t="s">
        <v>136</v>
      </c>
      <c r="B6" s="10" t="s">
        <v>137</v>
      </c>
      <c r="C6" s="10" t="s">
        <v>138</v>
      </c>
      <c r="D6" s="10" t="s">
        <v>139</v>
      </c>
      <c r="E6" s="10" t="s">
        <v>140</v>
      </c>
      <c r="F6" s="10" t="s">
        <v>141</v>
      </c>
      <c r="G6" s="10" t="s">
        <v>142</v>
      </c>
      <c r="H6" s="10" t="s">
        <v>143</v>
      </c>
      <c r="I6" s="10" t="s">
        <v>144</v>
      </c>
      <c r="J6" s="10" t="s">
        <v>145</v>
      </c>
      <c r="K6" s="10" t="s">
        <v>146</v>
      </c>
      <c r="L6" s="10" t="s">
        <v>147</v>
      </c>
      <c r="M6" s="10" t="s">
        <v>148</v>
      </c>
    </row>
    <row r="7" spans="1:13" x14ac:dyDescent="0.25">
      <c r="A7" s="9" t="s">
        <v>149</v>
      </c>
      <c r="B7" s="10" t="s">
        <v>150</v>
      </c>
      <c r="C7" s="10" t="s">
        <v>151</v>
      </c>
      <c r="D7" s="10" t="s">
        <v>152</v>
      </c>
      <c r="E7" s="10" t="s">
        <v>153</v>
      </c>
      <c r="F7" s="10" t="s">
        <v>154</v>
      </c>
      <c r="G7" s="10" t="s">
        <v>155</v>
      </c>
      <c r="H7" s="10" t="s">
        <v>156</v>
      </c>
      <c r="I7" s="10" t="s">
        <v>157</v>
      </c>
      <c r="J7" s="10" t="s">
        <v>158</v>
      </c>
      <c r="K7" s="10" t="s">
        <v>159</v>
      </c>
      <c r="L7" s="10" t="s">
        <v>160</v>
      </c>
      <c r="M7" s="10" t="s">
        <v>161</v>
      </c>
    </row>
    <row r="8" spans="1:13" x14ac:dyDescent="0.25">
      <c r="A8" s="9" t="s">
        <v>162</v>
      </c>
      <c r="B8" s="10" t="s">
        <v>163</v>
      </c>
      <c r="C8" s="10" t="s">
        <v>164</v>
      </c>
      <c r="D8" s="10" t="s">
        <v>165</v>
      </c>
      <c r="E8" s="10" t="s">
        <v>166</v>
      </c>
      <c r="F8" s="10" t="s">
        <v>167</v>
      </c>
      <c r="G8" s="10" t="s">
        <v>168</v>
      </c>
      <c r="H8" s="10" t="s">
        <v>169</v>
      </c>
      <c r="I8" s="10" t="s">
        <v>170</v>
      </c>
      <c r="J8" s="10" t="s">
        <v>171</v>
      </c>
      <c r="K8" s="10" t="s">
        <v>172</v>
      </c>
      <c r="L8" s="10" t="s">
        <v>173</v>
      </c>
      <c r="M8" s="10" t="s">
        <v>174</v>
      </c>
    </row>
    <row r="9" spans="1:13" x14ac:dyDescent="0.25">
      <c r="A9" s="9" t="s">
        <v>175</v>
      </c>
      <c r="B9" s="10" t="s">
        <v>176</v>
      </c>
      <c r="C9" s="10" t="s">
        <v>177</v>
      </c>
      <c r="D9" s="10" t="s">
        <v>178</v>
      </c>
      <c r="E9" s="10" t="s">
        <v>179</v>
      </c>
      <c r="F9" s="10" t="s">
        <v>180</v>
      </c>
      <c r="G9" s="10" t="s">
        <v>181</v>
      </c>
      <c r="H9" s="10" t="s">
        <v>182</v>
      </c>
      <c r="I9" s="10" t="s">
        <v>183</v>
      </c>
      <c r="J9" s="10" t="s">
        <v>184</v>
      </c>
      <c r="K9" s="10" t="s">
        <v>185</v>
      </c>
      <c r="L9" s="10" t="s">
        <v>186</v>
      </c>
      <c r="M9" s="10" t="s">
        <v>187</v>
      </c>
    </row>
    <row r="10" spans="1:13" x14ac:dyDescent="0.25">
      <c r="A10" s="9" t="s">
        <v>188</v>
      </c>
      <c r="B10" s="10" t="s">
        <v>189</v>
      </c>
      <c r="C10" s="10" t="s">
        <v>190</v>
      </c>
      <c r="D10" s="10" t="s">
        <v>191</v>
      </c>
      <c r="E10" s="10" t="s">
        <v>192</v>
      </c>
      <c r="F10" s="10" t="s">
        <v>193</v>
      </c>
      <c r="G10" s="10" t="s">
        <v>194</v>
      </c>
      <c r="H10" s="10" t="s">
        <v>195</v>
      </c>
      <c r="I10" s="10" t="s">
        <v>196</v>
      </c>
      <c r="J10" s="10" t="s">
        <v>197</v>
      </c>
      <c r="K10" s="10" t="s">
        <v>198</v>
      </c>
      <c r="L10" s="10" t="s">
        <v>199</v>
      </c>
      <c r="M10" s="10" t="s">
        <v>200</v>
      </c>
    </row>
    <row r="11" spans="1:13" ht="15.75" customHeight="1" x14ac:dyDescent="0.3">
      <c r="A11" s="7"/>
      <c r="B11" s="7"/>
      <c r="C11" s="8"/>
      <c r="D11" s="3"/>
      <c r="E11" s="3"/>
      <c r="F11" s="7"/>
      <c r="G11" s="7"/>
      <c r="H11" s="8"/>
      <c r="I11" s="3"/>
    </row>
    <row r="12" spans="1:13" ht="15.75" customHeight="1" x14ac:dyDescent="0.3">
      <c r="A12" s="7"/>
      <c r="B12" s="7"/>
      <c r="C12" s="8"/>
      <c r="D12" s="3"/>
      <c r="E12" s="3"/>
      <c r="F12" s="7"/>
      <c r="G12" s="7"/>
      <c r="H12" s="8"/>
      <c r="I12" s="3"/>
    </row>
    <row r="13" spans="1:13" ht="15.75" customHeight="1" x14ac:dyDescent="0.3">
      <c r="A13" s="7"/>
      <c r="B13" s="7"/>
      <c r="C13" s="8"/>
      <c r="D13" s="3"/>
      <c r="E13" s="3"/>
      <c r="F13" s="7"/>
      <c r="G13" s="7"/>
      <c r="H13" s="8"/>
      <c r="I13" s="3"/>
    </row>
    <row r="14" spans="1:13" ht="15.75" customHeight="1" x14ac:dyDescent="0.35">
      <c r="A14" s="33" t="s">
        <v>201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x14ac:dyDescent="0.25">
      <c r="B15" s="9">
        <v>1</v>
      </c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  <c r="J15" s="9">
        <v>9</v>
      </c>
      <c r="K15" s="9">
        <v>10</v>
      </c>
      <c r="L15" s="9">
        <v>11</v>
      </c>
      <c r="M15" s="9">
        <v>12</v>
      </c>
    </row>
    <row r="16" spans="1:13" x14ac:dyDescent="0.25">
      <c r="A16" s="9" t="s">
        <v>97</v>
      </c>
      <c r="C16" s="11">
        <v>94.23</v>
      </c>
      <c r="D16" s="11">
        <v>65.349999999999994</v>
      </c>
      <c r="E16" s="11">
        <v>52.7</v>
      </c>
      <c r="F16" s="11">
        <v>46.57</v>
      </c>
      <c r="G16" s="11">
        <v>73.58</v>
      </c>
      <c r="H16" s="11">
        <v>34.15</v>
      </c>
      <c r="I16" s="11">
        <v>150.9</v>
      </c>
      <c r="J16" s="11">
        <v>34.729999999999997</v>
      </c>
      <c r="K16" s="11">
        <v>40.799999999999997</v>
      </c>
      <c r="L16" s="11">
        <v>6.8150000000000004</v>
      </c>
      <c r="M16" s="11">
        <v>11.78</v>
      </c>
    </row>
    <row r="17" spans="1:13" x14ac:dyDescent="0.25">
      <c r="A17" s="9" t="s">
        <v>110</v>
      </c>
      <c r="C17" s="11">
        <v>43.04</v>
      </c>
      <c r="D17" s="11">
        <v>54.35</v>
      </c>
      <c r="E17" s="11">
        <v>52.85</v>
      </c>
      <c r="F17" s="11">
        <v>48.7</v>
      </c>
      <c r="G17" s="11">
        <v>73.069999999999993</v>
      </c>
      <c r="H17" s="11">
        <v>30.57</v>
      </c>
      <c r="I17" s="11">
        <v>142</v>
      </c>
      <c r="J17" s="11">
        <v>35.22</v>
      </c>
      <c r="K17" s="11">
        <v>42.31</v>
      </c>
      <c r="L17" s="11">
        <v>7.806</v>
      </c>
      <c r="M17" s="11">
        <v>12.84</v>
      </c>
    </row>
    <row r="18" spans="1:13" x14ac:dyDescent="0.25">
      <c r="A18" s="9" t="s">
        <v>123</v>
      </c>
      <c r="C18" s="11">
        <v>39.49</v>
      </c>
      <c r="D18" s="11">
        <v>133.30000000000001</v>
      </c>
      <c r="E18" s="11">
        <v>39.96</v>
      </c>
      <c r="F18" s="11">
        <v>38.61</v>
      </c>
      <c r="G18" s="11">
        <v>7.3019999999999996</v>
      </c>
      <c r="H18" s="11">
        <v>8.3170000000000002</v>
      </c>
      <c r="I18" s="11">
        <v>23.55</v>
      </c>
      <c r="J18" s="11">
        <v>47.04</v>
      </c>
      <c r="K18" s="11">
        <v>210.4</v>
      </c>
      <c r="L18" s="11">
        <v>8.6910000000000007</v>
      </c>
      <c r="M18" s="11">
        <v>7.1109999999999998</v>
      </c>
    </row>
    <row r="19" spans="1:13" x14ac:dyDescent="0.25">
      <c r="A19" s="9" t="s">
        <v>136</v>
      </c>
      <c r="C19" s="11">
        <v>37.82</v>
      </c>
      <c r="D19" s="11">
        <v>155.1</v>
      </c>
      <c r="E19" s="11">
        <v>42.34</v>
      </c>
      <c r="F19" s="11">
        <v>44.5</v>
      </c>
      <c r="G19" s="11">
        <v>7.4240000000000004</v>
      </c>
      <c r="H19" s="11">
        <v>7.4459999999999997</v>
      </c>
      <c r="I19" s="11">
        <v>28</v>
      </c>
      <c r="J19" s="11">
        <v>45.32</v>
      </c>
      <c r="K19" s="11">
        <v>141.19999999999999</v>
      </c>
      <c r="L19" s="11">
        <v>10.029999999999999</v>
      </c>
      <c r="M19" s="11">
        <v>5.0039999999999996</v>
      </c>
    </row>
    <row r="20" spans="1:13" x14ac:dyDescent="0.25">
      <c r="A20" s="9" t="s">
        <v>149</v>
      </c>
      <c r="C20" s="11">
        <v>17.86</v>
      </c>
      <c r="D20" s="11">
        <v>10.91</v>
      </c>
      <c r="E20" s="11">
        <v>11.18</v>
      </c>
      <c r="F20" s="11">
        <v>60.07</v>
      </c>
      <c r="G20" s="11">
        <v>72.61</v>
      </c>
      <c r="H20" s="11">
        <v>34.25</v>
      </c>
      <c r="I20" s="11">
        <v>45.68</v>
      </c>
      <c r="J20" s="11">
        <v>44.8</v>
      </c>
      <c r="K20" s="11">
        <v>60.05</v>
      </c>
      <c r="L20" s="11">
        <v>8.3699999999999992</v>
      </c>
      <c r="M20" s="11">
        <v>4.7880000000000003</v>
      </c>
    </row>
    <row r="21" spans="1:13" x14ac:dyDescent="0.25">
      <c r="A21" s="9" t="s">
        <v>162</v>
      </c>
      <c r="C21" s="11">
        <v>21.03</v>
      </c>
      <c r="D21" s="11">
        <v>16.38</v>
      </c>
      <c r="E21" s="11">
        <v>16.02</v>
      </c>
      <c r="F21" s="11">
        <v>48.2</v>
      </c>
      <c r="G21" s="11">
        <v>44.25</v>
      </c>
      <c r="H21" s="11">
        <v>31.1</v>
      </c>
      <c r="I21" s="11">
        <v>36.729999999999997</v>
      </c>
      <c r="J21" s="11">
        <v>38.17</v>
      </c>
      <c r="K21" s="11">
        <v>54.74</v>
      </c>
      <c r="L21" s="11">
        <v>9.6769999999999996</v>
      </c>
      <c r="M21" s="11">
        <v>4.9370000000000003</v>
      </c>
    </row>
    <row r="22" spans="1:13" x14ac:dyDescent="0.25">
      <c r="A22" s="9" t="s">
        <v>175</v>
      </c>
      <c r="B22" s="9">
        <v>65.069999999999993</v>
      </c>
      <c r="C22" s="11">
        <v>30.68</v>
      </c>
      <c r="D22" s="11">
        <v>37.25</v>
      </c>
      <c r="E22" s="11">
        <v>56.83</v>
      </c>
      <c r="F22" s="11">
        <v>65.81</v>
      </c>
      <c r="G22" s="11">
        <v>24.26</v>
      </c>
      <c r="H22" s="11">
        <v>26.29</v>
      </c>
      <c r="I22" s="11">
        <v>49.21</v>
      </c>
      <c r="J22" s="11">
        <v>28.9</v>
      </c>
      <c r="K22" s="11">
        <v>26.17</v>
      </c>
      <c r="L22" s="11">
        <v>10.4</v>
      </c>
      <c r="M22" s="11">
        <v>5.2809999999999997</v>
      </c>
    </row>
    <row r="23" spans="1:13" x14ac:dyDescent="0.25">
      <c r="A23" s="9" t="s">
        <v>188</v>
      </c>
      <c r="B23" s="9">
        <v>51.69</v>
      </c>
      <c r="C23" s="11">
        <v>31.13</v>
      </c>
      <c r="D23" s="11">
        <v>32.89</v>
      </c>
      <c r="E23" s="11">
        <v>57.87</v>
      </c>
      <c r="F23" s="11">
        <v>41.14</v>
      </c>
      <c r="G23" s="11">
        <v>29.4</v>
      </c>
      <c r="H23" s="11">
        <v>24.84</v>
      </c>
      <c r="I23" s="11">
        <v>65.47</v>
      </c>
      <c r="J23" s="11">
        <v>44.88</v>
      </c>
      <c r="K23" s="11">
        <v>32.18</v>
      </c>
      <c r="L23" s="11">
        <v>21.62</v>
      </c>
      <c r="M23" s="11">
        <v>25.78</v>
      </c>
    </row>
    <row r="26" spans="1:13" x14ac:dyDescent="0.25">
      <c r="A26" s="9" t="s">
        <v>2</v>
      </c>
      <c r="B26" s="9" t="s">
        <v>202</v>
      </c>
      <c r="C26" s="9" t="s">
        <v>3</v>
      </c>
      <c r="D26" s="9" t="s">
        <v>4</v>
      </c>
      <c r="E26" s="9" t="s">
        <v>203</v>
      </c>
      <c r="F26" s="9" t="s">
        <v>204</v>
      </c>
      <c r="G26" s="9" t="s">
        <v>205</v>
      </c>
      <c r="H26" s="9" t="s">
        <v>206</v>
      </c>
    </row>
    <row r="27" spans="1:13" x14ac:dyDescent="0.25">
      <c r="A27" s="9">
        <v>70</v>
      </c>
      <c r="B27" s="9" t="s">
        <v>207</v>
      </c>
      <c r="F27" s="12">
        <f>B23</f>
        <v>51.69</v>
      </c>
      <c r="G27" s="9">
        <f>D17</f>
        <v>54.35</v>
      </c>
      <c r="H27" s="12">
        <f t="shared" ref="H27:H71" si="0">ROUND(AVERAGE(F27:G27),2)</f>
        <v>53.02</v>
      </c>
    </row>
    <row r="28" spans="1:13" ht="13.2" x14ac:dyDescent="0.25">
      <c r="A28" s="9">
        <v>910</v>
      </c>
      <c r="B28" s="9" t="s">
        <v>208</v>
      </c>
      <c r="F28" s="12">
        <f>C16</f>
        <v>94.23</v>
      </c>
      <c r="G28" s="12">
        <f>C17</f>
        <v>43.04</v>
      </c>
      <c r="H28" s="12">
        <f t="shared" si="0"/>
        <v>68.64</v>
      </c>
    </row>
    <row r="29" spans="1:13" ht="13.2" x14ac:dyDescent="0.25">
      <c r="A29" s="9">
        <v>464</v>
      </c>
      <c r="B29" s="9" t="s">
        <v>209</v>
      </c>
      <c r="F29" s="12">
        <f>C18</f>
        <v>39.49</v>
      </c>
      <c r="G29" s="12">
        <f>C19</f>
        <v>37.82</v>
      </c>
      <c r="H29" s="12">
        <f t="shared" si="0"/>
        <v>38.659999999999997</v>
      </c>
    </row>
    <row r="30" spans="1:13" ht="13.2" x14ac:dyDescent="0.25">
      <c r="A30" s="9">
        <v>110</v>
      </c>
      <c r="B30" s="9" t="s">
        <v>210</v>
      </c>
      <c r="F30" s="12">
        <f>C20</f>
        <v>17.86</v>
      </c>
      <c r="G30" s="12">
        <f>C21</f>
        <v>21.03</v>
      </c>
      <c r="H30" s="12">
        <f t="shared" si="0"/>
        <v>19.45</v>
      </c>
    </row>
    <row r="31" spans="1:13" ht="13.2" x14ac:dyDescent="0.25">
      <c r="A31" s="9">
        <v>7</v>
      </c>
      <c r="B31" s="9" t="s">
        <v>211</v>
      </c>
      <c r="F31" s="12">
        <f>C22</f>
        <v>30.68</v>
      </c>
      <c r="G31" s="12">
        <f>C23</f>
        <v>31.13</v>
      </c>
      <c r="H31" s="12">
        <f t="shared" si="0"/>
        <v>30.91</v>
      </c>
    </row>
    <row r="32" spans="1:13" ht="13.2" x14ac:dyDescent="0.25">
      <c r="A32" s="9">
        <v>191</v>
      </c>
      <c r="B32" s="9" t="s">
        <v>212</v>
      </c>
      <c r="F32" s="12">
        <f>D16</f>
        <v>65.349999999999994</v>
      </c>
      <c r="H32" s="12">
        <f t="shared" si="0"/>
        <v>65.349999999999994</v>
      </c>
    </row>
    <row r="33" spans="1:8" ht="13.2" x14ac:dyDescent="0.25">
      <c r="A33" s="9">
        <v>129</v>
      </c>
      <c r="B33" s="9" t="s">
        <v>213</v>
      </c>
      <c r="F33" s="12">
        <f>D18</f>
        <v>133.30000000000001</v>
      </c>
      <c r="G33" s="12">
        <f>D19</f>
        <v>155.1</v>
      </c>
      <c r="H33" s="12">
        <f t="shared" si="0"/>
        <v>144.19999999999999</v>
      </c>
    </row>
    <row r="34" spans="1:8" ht="13.2" x14ac:dyDescent="0.25">
      <c r="A34" s="9">
        <v>865</v>
      </c>
      <c r="B34" s="9" t="s">
        <v>214</v>
      </c>
      <c r="F34" s="12">
        <f>D20</f>
        <v>10.91</v>
      </c>
      <c r="G34" s="12">
        <f>D21</f>
        <v>16.38</v>
      </c>
      <c r="H34" s="12">
        <f t="shared" si="0"/>
        <v>13.65</v>
      </c>
    </row>
    <row r="35" spans="1:8" ht="13.2" x14ac:dyDescent="0.25">
      <c r="A35" s="9">
        <v>356</v>
      </c>
      <c r="B35" s="9" t="s">
        <v>215</v>
      </c>
      <c r="F35" s="12">
        <f>D22</f>
        <v>37.25</v>
      </c>
      <c r="G35" s="12">
        <f>D23</f>
        <v>32.89</v>
      </c>
      <c r="H35" s="12">
        <f t="shared" si="0"/>
        <v>35.07</v>
      </c>
    </row>
    <row r="36" spans="1:8" ht="13.2" x14ac:dyDescent="0.25">
      <c r="A36" s="9">
        <v>313</v>
      </c>
      <c r="B36" s="9" t="s">
        <v>216</v>
      </c>
      <c r="F36" s="12">
        <f>E16</f>
        <v>52.7</v>
      </c>
      <c r="G36" s="12">
        <f>E17</f>
        <v>52.85</v>
      </c>
      <c r="H36" s="12">
        <f t="shared" si="0"/>
        <v>52.78</v>
      </c>
    </row>
    <row r="37" spans="1:8" ht="13.2" x14ac:dyDescent="0.25">
      <c r="A37" s="9">
        <v>540</v>
      </c>
      <c r="B37" s="9" t="s">
        <v>217</v>
      </c>
      <c r="F37" s="12">
        <f>E18</f>
        <v>39.96</v>
      </c>
      <c r="G37" s="12">
        <f>E19</f>
        <v>42.34</v>
      </c>
      <c r="H37" s="12">
        <f t="shared" si="0"/>
        <v>41.15</v>
      </c>
    </row>
    <row r="38" spans="1:8" ht="13.2" x14ac:dyDescent="0.25">
      <c r="A38" s="9">
        <v>822</v>
      </c>
      <c r="B38" s="9" t="s">
        <v>218</v>
      </c>
      <c r="F38" s="12">
        <f>E20</f>
        <v>11.18</v>
      </c>
      <c r="G38" s="12">
        <f>E21</f>
        <v>16.02</v>
      </c>
      <c r="H38" s="12">
        <f t="shared" si="0"/>
        <v>13.6</v>
      </c>
    </row>
    <row r="39" spans="1:8" ht="13.2" x14ac:dyDescent="0.25">
      <c r="A39" s="9">
        <v>546</v>
      </c>
      <c r="B39" s="9" t="s">
        <v>219</v>
      </c>
      <c r="F39" s="12">
        <f>E22</f>
        <v>56.83</v>
      </c>
      <c r="G39" s="12">
        <f>E23</f>
        <v>57.87</v>
      </c>
      <c r="H39" s="12">
        <f t="shared" si="0"/>
        <v>57.35</v>
      </c>
    </row>
    <row r="40" spans="1:8" ht="13.2" x14ac:dyDescent="0.25">
      <c r="A40" s="9">
        <v>174</v>
      </c>
      <c r="B40" s="9" t="s">
        <v>220</v>
      </c>
      <c r="F40" s="12">
        <f>F16</f>
        <v>46.57</v>
      </c>
      <c r="G40" s="12">
        <f>F17</f>
        <v>48.7</v>
      </c>
      <c r="H40" s="12">
        <f t="shared" si="0"/>
        <v>47.64</v>
      </c>
    </row>
    <row r="41" spans="1:8" ht="13.2" x14ac:dyDescent="0.25">
      <c r="A41" s="9">
        <v>432</v>
      </c>
      <c r="B41" s="9" t="s">
        <v>221</v>
      </c>
      <c r="F41" s="12">
        <f>F18</f>
        <v>38.61</v>
      </c>
      <c r="G41" s="12">
        <f>F19</f>
        <v>44.5</v>
      </c>
      <c r="H41" s="12">
        <f t="shared" si="0"/>
        <v>41.56</v>
      </c>
    </row>
    <row r="42" spans="1:8" ht="13.2" x14ac:dyDescent="0.25">
      <c r="A42" s="9">
        <v>165</v>
      </c>
      <c r="B42" s="9" t="s">
        <v>222</v>
      </c>
      <c r="F42" s="12">
        <f>F20</f>
        <v>60.07</v>
      </c>
      <c r="G42" s="12">
        <f>F21</f>
        <v>48.2</v>
      </c>
      <c r="H42" s="12">
        <f t="shared" si="0"/>
        <v>54.14</v>
      </c>
    </row>
    <row r="43" spans="1:8" ht="13.2" x14ac:dyDescent="0.25">
      <c r="A43" s="9">
        <v>790</v>
      </c>
      <c r="B43" s="9" t="s">
        <v>223</v>
      </c>
      <c r="F43" s="12">
        <f>F22</f>
        <v>65.81</v>
      </c>
      <c r="G43" s="12">
        <f>F23</f>
        <v>41.14</v>
      </c>
      <c r="H43" s="12">
        <f t="shared" si="0"/>
        <v>53.48</v>
      </c>
    </row>
    <row r="44" spans="1:8" ht="13.2" x14ac:dyDescent="0.25">
      <c r="A44" s="9">
        <v>770</v>
      </c>
      <c r="B44" s="9" t="s">
        <v>224</v>
      </c>
      <c r="F44" s="12">
        <f>G16</f>
        <v>73.58</v>
      </c>
      <c r="G44" s="12">
        <f>G17</f>
        <v>73.069999999999993</v>
      </c>
      <c r="H44" s="12">
        <f t="shared" si="0"/>
        <v>73.33</v>
      </c>
    </row>
    <row r="45" spans="1:8" ht="13.2" x14ac:dyDescent="0.25">
      <c r="A45" s="9">
        <v>226</v>
      </c>
      <c r="B45" s="9" t="s">
        <v>225</v>
      </c>
      <c r="F45" s="12">
        <f>G18</f>
        <v>7.3019999999999996</v>
      </c>
      <c r="G45" s="12">
        <f>G19</f>
        <v>7.4240000000000004</v>
      </c>
      <c r="H45" s="12">
        <f t="shared" si="0"/>
        <v>7.36</v>
      </c>
    </row>
    <row r="46" spans="1:8" ht="13.2" x14ac:dyDescent="0.25">
      <c r="A46" s="9">
        <v>1153</v>
      </c>
      <c r="B46" s="9" t="s">
        <v>226</v>
      </c>
      <c r="F46" s="12">
        <f>G20</f>
        <v>72.61</v>
      </c>
      <c r="G46" s="12">
        <f>G21</f>
        <v>44.25</v>
      </c>
      <c r="H46" s="12">
        <f t="shared" si="0"/>
        <v>58.43</v>
      </c>
    </row>
    <row r="47" spans="1:8" ht="13.2" x14ac:dyDescent="0.25">
      <c r="A47" s="9">
        <v>1094</v>
      </c>
      <c r="B47" s="9" t="s">
        <v>227</v>
      </c>
      <c r="F47" s="12">
        <f>G22</f>
        <v>24.26</v>
      </c>
      <c r="G47" s="12">
        <f>G23</f>
        <v>29.4</v>
      </c>
      <c r="H47" s="12">
        <f t="shared" si="0"/>
        <v>26.83</v>
      </c>
    </row>
    <row r="48" spans="1:8" ht="13.2" x14ac:dyDescent="0.25">
      <c r="A48" s="9">
        <v>542</v>
      </c>
      <c r="B48" s="9" t="s">
        <v>228</v>
      </c>
      <c r="F48" s="12">
        <f>H16</f>
        <v>34.15</v>
      </c>
      <c r="G48" s="12">
        <f>H17</f>
        <v>30.57</v>
      </c>
      <c r="H48" s="12">
        <f t="shared" si="0"/>
        <v>32.36</v>
      </c>
    </row>
    <row r="49" spans="1:8" ht="13.2" x14ac:dyDescent="0.25">
      <c r="A49" s="9">
        <v>1126</v>
      </c>
      <c r="B49" s="9" t="s">
        <v>229</v>
      </c>
      <c r="F49" s="12">
        <f>H18</f>
        <v>8.3170000000000002</v>
      </c>
      <c r="G49" s="12">
        <f>H19</f>
        <v>7.4459999999999997</v>
      </c>
      <c r="H49" s="12">
        <f t="shared" si="0"/>
        <v>7.88</v>
      </c>
    </row>
    <row r="50" spans="1:8" ht="13.2" x14ac:dyDescent="0.25">
      <c r="A50" s="9">
        <v>774</v>
      </c>
      <c r="B50" s="9" t="s">
        <v>230</v>
      </c>
      <c r="F50" s="12">
        <f>H20</f>
        <v>34.25</v>
      </c>
      <c r="G50" s="12">
        <f>H21</f>
        <v>31.1</v>
      </c>
      <c r="H50" s="12">
        <f t="shared" si="0"/>
        <v>32.68</v>
      </c>
    </row>
    <row r="51" spans="1:8" ht="13.2" x14ac:dyDescent="0.25">
      <c r="A51" s="9">
        <v>55</v>
      </c>
      <c r="B51" s="9" t="s">
        <v>231</v>
      </c>
      <c r="F51" s="12">
        <f>H22</f>
        <v>26.29</v>
      </c>
      <c r="G51" s="12">
        <f>H23</f>
        <v>24.84</v>
      </c>
      <c r="H51" s="12">
        <f t="shared" si="0"/>
        <v>25.57</v>
      </c>
    </row>
    <row r="52" spans="1:8" ht="13.2" x14ac:dyDescent="0.25">
      <c r="A52" s="9" t="s">
        <v>232</v>
      </c>
      <c r="B52" s="9" t="s">
        <v>233</v>
      </c>
      <c r="F52" s="12">
        <f>I16</f>
        <v>150.9</v>
      </c>
      <c r="G52" s="12">
        <f>I17</f>
        <v>142</v>
      </c>
      <c r="H52" s="12">
        <f t="shared" si="0"/>
        <v>146.44999999999999</v>
      </c>
    </row>
    <row r="53" spans="1:8" ht="13.2" x14ac:dyDescent="0.25">
      <c r="A53" s="9">
        <v>1129</v>
      </c>
      <c r="B53" s="9" t="s">
        <v>234</v>
      </c>
      <c r="F53" s="12">
        <f>I18</f>
        <v>23.55</v>
      </c>
      <c r="G53" s="12">
        <f>I19</f>
        <v>28</v>
      </c>
      <c r="H53" s="12">
        <f t="shared" si="0"/>
        <v>25.78</v>
      </c>
    </row>
    <row r="54" spans="1:8" ht="13.2" x14ac:dyDescent="0.25">
      <c r="A54" s="9">
        <v>238</v>
      </c>
      <c r="B54" s="9" t="s">
        <v>235</v>
      </c>
      <c r="F54" s="12">
        <f>I20</f>
        <v>45.68</v>
      </c>
      <c r="G54" s="12">
        <f>I21</f>
        <v>36.729999999999997</v>
      </c>
      <c r="H54" s="12">
        <f t="shared" si="0"/>
        <v>41.21</v>
      </c>
    </row>
    <row r="55" spans="1:8" ht="13.2" x14ac:dyDescent="0.25">
      <c r="A55" s="9">
        <v>689</v>
      </c>
      <c r="B55" s="9" t="s">
        <v>236</v>
      </c>
      <c r="F55" s="12">
        <f>I22</f>
        <v>49.21</v>
      </c>
      <c r="G55" s="12">
        <f>I23</f>
        <v>65.47</v>
      </c>
      <c r="H55" s="12">
        <f t="shared" si="0"/>
        <v>57.34</v>
      </c>
    </row>
    <row r="56" spans="1:8" ht="13.2" x14ac:dyDescent="0.25">
      <c r="A56" s="9">
        <v>607</v>
      </c>
      <c r="B56" s="9" t="s">
        <v>237</v>
      </c>
      <c r="F56" s="12">
        <f>J16</f>
        <v>34.729999999999997</v>
      </c>
      <c r="G56" s="12">
        <f>J17</f>
        <v>35.22</v>
      </c>
      <c r="H56" s="12">
        <f t="shared" si="0"/>
        <v>34.979999999999997</v>
      </c>
    </row>
    <row r="57" spans="1:8" ht="13.2" x14ac:dyDescent="0.25">
      <c r="A57" s="9">
        <v>1087</v>
      </c>
      <c r="B57" s="9" t="s">
        <v>238</v>
      </c>
      <c r="F57" s="12">
        <f>J18</f>
        <v>47.04</v>
      </c>
      <c r="G57" s="12">
        <f>J19</f>
        <v>45.32</v>
      </c>
      <c r="H57" s="12">
        <f t="shared" si="0"/>
        <v>46.18</v>
      </c>
    </row>
    <row r="58" spans="1:8" ht="13.2" x14ac:dyDescent="0.25">
      <c r="A58" s="9">
        <v>1077</v>
      </c>
      <c r="B58" s="9" t="s">
        <v>239</v>
      </c>
      <c r="F58" s="12">
        <f>J20</f>
        <v>44.8</v>
      </c>
      <c r="G58" s="12">
        <f>J21</f>
        <v>38.17</v>
      </c>
      <c r="H58" s="12">
        <f t="shared" si="0"/>
        <v>41.49</v>
      </c>
    </row>
    <row r="59" spans="1:8" ht="13.2" x14ac:dyDescent="0.25">
      <c r="A59" s="9">
        <v>351</v>
      </c>
      <c r="B59" s="9" t="s">
        <v>240</v>
      </c>
      <c r="F59" s="12">
        <f>J22</f>
        <v>28.9</v>
      </c>
      <c r="G59" s="12">
        <f>J23</f>
        <v>44.88</v>
      </c>
      <c r="H59" s="12">
        <f t="shared" si="0"/>
        <v>36.89</v>
      </c>
    </row>
    <row r="60" spans="1:8" ht="13.2" x14ac:dyDescent="0.25">
      <c r="A60" s="9">
        <v>280</v>
      </c>
      <c r="B60" s="9" t="s">
        <v>241</v>
      </c>
      <c r="F60" s="12">
        <f>K16</f>
        <v>40.799999999999997</v>
      </c>
      <c r="G60" s="12">
        <f>K17</f>
        <v>42.31</v>
      </c>
      <c r="H60" s="12">
        <f t="shared" si="0"/>
        <v>41.56</v>
      </c>
    </row>
    <row r="61" spans="1:8" ht="13.2" x14ac:dyDescent="0.25">
      <c r="A61" s="9">
        <v>809</v>
      </c>
      <c r="B61" s="9" t="s">
        <v>242</v>
      </c>
      <c r="F61" s="12">
        <f>K18</f>
        <v>210.4</v>
      </c>
      <c r="G61" s="12">
        <f>K19</f>
        <v>141.19999999999999</v>
      </c>
      <c r="H61" s="12">
        <f t="shared" si="0"/>
        <v>175.8</v>
      </c>
    </row>
    <row r="62" spans="1:8" ht="13.2" x14ac:dyDescent="0.25">
      <c r="A62" s="9">
        <v>998</v>
      </c>
      <c r="B62" s="9" t="s">
        <v>243</v>
      </c>
      <c r="F62" s="12">
        <f>K20</f>
        <v>60.05</v>
      </c>
      <c r="G62" s="12">
        <f>K21</f>
        <v>54.74</v>
      </c>
      <c r="H62" s="12">
        <f t="shared" si="0"/>
        <v>57.4</v>
      </c>
    </row>
    <row r="63" spans="1:8" ht="13.2" x14ac:dyDescent="0.25">
      <c r="A63" s="9">
        <v>605</v>
      </c>
      <c r="B63" s="9" t="s">
        <v>244</v>
      </c>
      <c r="F63" s="12">
        <f>K22</f>
        <v>26.17</v>
      </c>
      <c r="G63" s="12">
        <f>K23</f>
        <v>32.18</v>
      </c>
      <c r="H63" s="12">
        <f t="shared" si="0"/>
        <v>29.18</v>
      </c>
    </row>
    <row r="64" spans="1:8" ht="13.2" x14ac:dyDescent="0.25">
      <c r="A64" s="9" t="s">
        <v>245</v>
      </c>
      <c r="B64" s="9" t="s">
        <v>246</v>
      </c>
      <c r="F64" s="12">
        <f>L16</f>
        <v>6.8150000000000004</v>
      </c>
      <c r="G64" s="12">
        <f>L17</f>
        <v>7.806</v>
      </c>
      <c r="H64" s="12">
        <f t="shared" si="0"/>
        <v>7.31</v>
      </c>
    </row>
    <row r="65" spans="1:8" ht="13.2" x14ac:dyDescent="0.25">
      <c r="A65" s="9" t="s">
        <v>247</v>
      </c>
      <c r="B65" s="9" t="s">
        <v>248</v>
      </c>
      <c r="F65" s="12">
        <f>L18</f>
        <v>8.6910000000000007</v>
      </c>
      <c r="G65" s="12">
        <f>L19</f>
        <v>10.029999999999999</v>
      </c>
      <c r="H65" s="12">
        <f t="shared" si="0"/>
        <v>9.36</v>
      </c>
    </row>
    <row r="66" spans="1:8" ht="13.2" x14ac:dyDescent="0.25">
      <c r="A66" s="9" t="s">
        <v>249</v>
      </c>
      <c r="B66" s="9" t="s">
        <v>250</v>
      </c>
      <c r="F66" s="12">
        <f>L20</f>
        <v>8.3699999999999992</v>
      </c>
      <c r="G66" s="12">
        <f>L21</f>
        <v>9.6769999999999996</v>
      </c>
      <c r="H66" s="12">
        <f t="shared" si="0"/>
        <v>9.02</v>
      </c>
    </row>
    <row r="67" spans="1:8" ht="13.2" x14ac:dyDescent="0.25">
      <c r="A67" s="9" t="s">
        <v>251</v>
      </c>
      <c r="B67" s="9" t="s">
        <v>252</v>
      </c>
      <c r="F67" s="12">
        <f>L22</f>
        <v>10.4</v>
      </c>
      <c r="G67" s="12">
        <f>L23</f>
        <v>21.62</v>
      </c>
      <c r="H67" s="12">
        <f t="shared" si="0"/>
        <v>16.010000000000002</v>
      </c>
    </row>
    <row r="68" spans="1:8" ht="13.2" x14ac:dyDescent="0.25">
      <c r="A68" s="9" t="s">
        <v>253</v>
      </c>
      <c r="B68" s="9" t="s">
        <v>254</v>
      </c>
      <c r="F68" s="12">
        <f>M16</f>
        <v>11.78</v>
      </c>
      <c r="G68" s="12">
        <f>M17</f>
        <v>12.84</v>
      </c>
      <c r="H68" s="12">
        <f t="shared" si="0"/>
        <v>12.31</v>
      </c>
    </row>
    <row r="69" spans="1:8" ht="13.2" x14ac:dyDescent="0.25">
      <c r="A69" s="9" t="s">
        <v>255</v>
      </c>
      <c r="B69" s="9" t="s">
        <v>256</v>
      </c>
      <c r="F69" s="12">
        <f>M18</f>
        <v>7.1109999999999998</v>
      </c>
      <c r="G69" s="12">
        <f>M19</f>
        <v>5.0039999999999996</v>
      </c>
      <c r="H69" s="12">
        <f t="shared" si="0"/>
        <v>6.06</v>
      </c>
    </row>
    <row r="70" spans="1:8" ht="13.2" x14ac:dyDescent="0.25">
      <c r="A70" s="9" t="s">
        <v>257</v>
      </c>
      <c r="B70" s="9" t="s">
        <v>258</v>
      </c>
      <c r="F70" s="12">
        <f>M20</f>
        <v>4.7880000000000003</v>
      </c>
      <c r="G70" s="12">
        <f>M21</f>
        <v>4.9370000000000003</v>
      </c>
      <c r="H70" s="12">
        <f t="shared" si="0"/>
        <v>4.8600000000000003</v>
      </c>
    </row>
    <row r="71" spans="1:8" ht="13.2" x14ac:dyDescent="0.25">
      <c r="A71" s="9" t="s">
        <v>259</v>
      </c>
      <c r="B71" s="9" t="s">
        <v>260</v>
      </c>
      <c r="F71" s="12">
        <f>M22</f>
        <v>5.2809999999999997</v>
      </c>
      <c r="G71" s="12">
        <f>M23</f>
        <v>25.78</v>
      </c>
      <c r="H71" s="12">
        <f t="shared" si="0"/>
        <v>15.53</v>
      </c>
    </row>
  </sheetData>
  <mergeCells count="2">
    <mergeCell ref="A1:M1"/>
    <mergeCell ref="A14:M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67"/>
  <sheetViews>
    <sheetView topLeftCell="A56" workbookViewId="0">
      <selection activeCell="A57" sqref="A57:A64"/>
    </sheetView>
  </sheetViews>
  <sheetFormatPr defaultColWidth="12.6640625" defaultRowHeight="15.75" customHeight="1" x14ac:dyDescent="0.25"/>
  <sheetData>
    <row r="1" spans="1:21" ht="15.75" customHeight="1" x14ac:dyDescent="0.3">
      <c r="A1" s="4" t="s">
        <v>2</v>
      </c>
      <c r="B1" s="4" t="s">
        <v>3</v>
      </c>
      <c r="C1" s="4" t="s">
        <v>4</v>
      </c>
      <c r="D1" s="13" t="s">
        <v>203</v>
      </c>
      <c r="E1" s="14" t="s">
        <v>5</v>
      </c>
    </row>
    <row r="2" spans="1:21" ht="15.75" customHeight="1" x14ac:dyDescent="0.3">
      <c r="A2" s="7">
        <v>770</v>
      </c>
      <c r="B2" s="7" t="s">
        <v>7</v>
      </c>
      <c r="C2" s="8">
        <v>54</v>
      </c>
      <c r="D2" s="15">
        <v>1</v>
      </c>
      <c r="E2" s="6" t="b">
        <v>1</v>
      </c>
    </row>
    <row r="3" spans="1:21" ht="15.75" customHeight="1" x14ac:dyDescent="0.3">
      <c r="A3" s="7">
        <v>226</v>
      </c>
      <c r="B3" s="7" t="s">
        <v>7</v>
      </c>
      <c r="C3" s="8">
        <v>56</v>
      </c>
      <c r="D3" s="15">
        <v>1</v>
      </c>
      <c r="E3" s="6" t="b">
        <v>1</v>
      </c>
    </row>
    <row r="4" spans="1:21" ht="15.75" customHeight="1" x14ac:dyDescent="0.3">
      <c r="A4" s="7">
        <v>1153</v>
      </c>
      <c r="B4" s="7" t="s">
        <v>7</v>
      </c>
      <c r="C4" s="8">
        <v>56</v>
      </c>
      <c r="D4" s="15">
        <v>1</v>
      </c>
      <c r="E4" s="6" t="b">
        <v>1</v>
      </c>
    </row>
    <row r="5" spans="1:21" ht="15.75" customHeight="1" x14ac:dyDescent="0.3">
      <c r="A5" s="7">
        <v>1261</v>
      </c>
      <c r="B5" s="7" t="s">
        <v>7</v>
      </c>
      <c r="C5" s="8">
        <v>57</v>
      </c>
      <c r="D5" s="15">
        <v>1</v>
      </c>
      <c r="E5" s="6" t="b">
        <v>1</v>
      </c>
    </row>
    <row r="6" spans="1:21" ht="15.75" customHeight="1" x14ac:dyDescent="0.3">
      <c r="A6" s="7">
        <v>774</v>
      </c>
      <c r="B6" s="7" t="s">
        <v>7</v>
      </c>
      <c r="C6" s="8">
        <v>60</v>
      </c>
      <c r="D6" s="15">
        <v>1</v>
      </c>
      <c r="E6" s="6" t="b">
        <v>1</v>
      </c>
      <c r="J6" s="9">
        <v>1</v>
      </c>
      <c r="K6" s="9">
        <v>2</v>
      </c>
      <c r="L6" s="9">
        <v>3</v>
      </c>
      <c r="M6" s="9">
        <v>4</v>
      </c>
      <c r="N6" s="9">
        <v>5</v>
      </c>
      <c r="O6" s="9">
        <v>6</v>
      </c>
      <c r="P6" s="9">
        <v>7</v>
      </c>
      <c r="Q6" s="9">
        <v>8</v>
      </c>
      <c r="R6" s="9">
        <v>9</v>
      </c>
      <c r="S6" s="9">
        <v>10</v>
      </c>
      <c r="T6" s="9">
        <v>11</v>
      </c>
      <c r="U6" s="9">
        <v>12</v>
      </c>
    </row>
    <row r="7" spans="1:21" ht="15.75" customHeight="1" x14ac:dyDescent="0.3">
      <c r="A7" s="7">
        <v>722</v>
      </c>
      <c r="B7" s="7" t="s">
        <v>7</v>
      </c>
      <c r="C7" s="8">
        <v>60</v>
      </c>
      <c r="D7" s="15">
        <v>1</v>
      </c>
      <c r="E7" s="6" t="b">
        <v>1</v>
      </c>
      <c r="I7" s="9" t="s">
        <v>97</v>
      </c>
      <c r="J7" s="10" t="s">
        <v>98</v>
      </c>
      <c r="K7" s="10" t="s">
        <v>99</v>
      </c>
      <c r="L7" s="10" t="s">
        <v>100</v>
      </c>
      <c r="M7" s="10" t="s">
        <v>101</v>
      </c>
      <c r="N7" s="10" t="s">
        <v>102</v>
      </c>
      <c r="O7" s="10" t="s">
        <v>103</v>
      </c>
      <c r="P7" s="10" t="s">
        <v>104</v>
      </c>
      <c r="Q7" s="10" t="s">
        <v>105</v>
      </c>
      <c r="R7" s="10" t="s">
        <v>106</v>
      </c>
      <c r="S7" s="10" t="s">
        <v>107</v>
      </c>
      <c r="T7" s="10" t="s">
        <v>261</v>
      </c>
      <c r="U7" s="10" t="s">
        <v>262</v>
      </c>
    </row>
    <row r="8" spans="1:21" ht="15.75" customHeight="1" x14ac:dyDescent="0.3">
      <c r="A8" s="7">
        <v>55</v>
      </c>
      <c r="B8" s="7" t="s">
        <v>7</v>
      </c>
      <c r="C8" s="8">
        <v>62</v>
      </c>
      <c r="D8" s="15">
        <v>1</v>
      </c>
      <c r="E8" s="6" t="b">
        <v>1</v>
      </c>
      <c r="I8" s="9" t="s">
        <v>110</v>
      </c>
      <c r="J8" s="10" t="s">
        <v>111</v>
      </c>
      <c r="K8" s="10" t="s">
        <v>112</v>
      </c>
      <c r="L8" s="10" t="s">
        <v>113</v>
      </c>
      <c r="M8" s="10" t="s">
        <v>114</v>
      </c>
      <c r="N8" s="10" t="s">
        <v>115</v>
      </c>
      <c r="O8" s="10" t="s">
        <v>116</v>
      </c>
      <c r="P8" s="10" t="s">
        <v>117</v>
      </c>
      <c r="Q8" s="10" t="s">
        <v>118</v>
      </c>
      <c r="R8" s="10" t="s">
        <v>119</v>
      </c>
      <c r="S8" s="10" t="s">
        <v>120</v>
      </c>
      <c r="T8" s="10" t="s">
        <v>263</v>
      </c>
      <c r="U8" s="10" t="s">
        <v>264</v>
      </c>
    </row>
    <row r="9" spans="1:21" ht="15.75" customHeight="1" x14ac:dyDescent="0.3">
      <c r="A9" s="7">
        <v>238</v>
      </c>
      <c r="B9" s="7" t="s">
        <v>7</v>
      </c>
      <c r="C9" s="8">
        <v>66</v>
      </c>
      <c r="D9" s="15">
        <v>1</v>
      </c>
      <c r="E9" s="6" t="b">
        <v>1</v>
      </c>
      <c r="I9" s="9" t="s">
        <v>123</v>
      </c>
      <c r="J9" s="10" t="s">
        <v>124</v>
      </c>
      <c r="K9" s="10" t="s">
        <v>125</v>
      </c>
      <c r="L9" s="10" t="s">
        <v>126</v>
      </c>
      <c r="M9" s="10" t="s">
        <v>127</v>
      </c>
      <c r="N9" s="10" t="s">
        <v>128</v>
      </c>
      <c r="O9" s="10" t="s">
        <v>129</v>
      </c>
      <c r="P9" s="10" t="s">
        <v>130</v>
      </c>
      <c r="Q9" s="10" t="s">
        <v>131</v>
      </c>
      <c r="R9" s="10" t="s">
        <v>132</v>
      </c>
      <c r="S9" s="10" t="s">
        <v>133</v>
      </c>
      <c r="T9" s="10" t="s">
        <v>265</v>
      </c>
      <c r="U9" s="10" t="s">
        <v>266</v>
      </c>
    </row>
    <row r="10" spans="1:21" ht="15.75" customHeight="1" x14ac:dyDescent="0.3">
      <c r="A10" s="7">
        <v>689</v>
      </c>
      <c r="B10" s="7" t="s">
        <v>7</v>
      </c>
      <c r="C10" s="8">
        <v>68</v>
      </c>
      <c r="D10" s="15">
        <v>1</v>
      </c>
      <c r="E10" s="6" t="b">
        <v>1</v>
      </c>
      <c r="I10" s="9" t="s">
        <v>136</v>
      </c>
      <c r="J10" s="10" t="s">
        <v>137</v>
      </c>
      <c r="K10" s="10" t="s">
        <v>138</v>
      </c>
      <c r="L10" s="10" t="s">
        <v>139</v>
      </c>
      <c r="M10" s="10" t="s">
        <v>140</v>
      </c>
      <c r="N10" s="10" t="s">
        <v>141</v>
      </c>
      <c r="O10" s="10" t="s">
        <v>142</v>
      </c>
      <c r="P10" s="10" t="s">
        <v>143</v>
      </c>
      <c r="Q10" s="10" t="s">
        <v>144</v>
      </c>
      <c r="R10" s="10" t="s">
        <v>145</v>
      </c>
      <c r="S10" s="10" t="s">
        <v>146</v>
      </c>
      <c r="T10" s="10" t="s">
        <v>267</v>
      </c>
      <c r="U10" s="10" t="s">
        <v>268</v>
      </c>
    </row>
    <row r="11" spans="1:21" ht="15.75" customHeight="1" x14ac:dyDescent="0.3">
      <c r="A11" s="7">
        <v>280</v>
      </c>
      <c r="B11" s="7" t="s">
        <v>7</v>
      </c>
      <c r="C11" s="8">
        <v>70</v>
      </c>
      <c r="D11" s="15">
        <v>1</v>
      </c>
      <c r="E11" s="6" t="b">
        <v>1</v>
      </c>
      <c r="I11" s="9" t="s">
        <v>149</v>
      </c>
      <c r="J11" s="10" t="s">
        <v>150</v>
      </c>
      <c r="K11" s="10" t="s">
        <v>151</v>
      </c>
      <c r="L11" s="10" t="s">
        <v>152</v>
      </c>
      <c r="M11" s="10" t="s">
        <v>153</v>
      </c>
      <c r="N11" s="10" t="s">
        <v>154</v>
      </c>
      <c r="O11" s="10" t="s">
        <v>155</v>
      </c>
      <c r="P11" s="10" t="s">
        <v>156</v>
      </c>
      <c r="Q11" s="10" t="s">
        <v>157</v>
      </c>
      <c r="R11" s="10" t="s">
        <v>158</v>
      </c>
      <c r="S11" s="10" t="s">
        <v>159</v>
      </c>
      <c r="T11" s="10" t="s">
        <v>269</v>
      </c>
      <c r="U11" s="10" t="s">
        <v>270</v>
      </c>
    </row>
    <row r="12" spans="1:21" ht="15.75" customHeight="1" x14ac:dyDescent="0.3">
      <c r="A12" s="7">
        <v>809</v>
      </c>
      <c r="B12" s="7" t="s">
        <v>7</v>
      </c>
      <c r="C12" s="8">
        <v>70</v>
      </c>
      <c r="D12" s="15">
        <v>1</v>
      </c>
      <c r="E12" s="6" t="b">
        <v>1</v>
      </c>
      <c r="I12" s="9" t="s">
        <v>162</v>
      </c>
      <c r="J12" s="10" t="s">
        <v>163</v>
      </c>
      <c r="K12" s="10" t="s">
        <v>164</v>
      </c>
      <c r="L12" s="10" t="s">
        <v>165</v>
      </c>
      <c r="M12" s="10" t="s">
        <v>166</v>
      </c>
      <c r="N12" s="10" t="s">
        <v>167</v>
      </c>
      <c r="O12" s="10" t="s">
        <v>168</v>
      </c>
      <c r="P12" s="10" t="s">
        <v>169</v>
      </c>
      <c r="Q12" s="10" t="s">
        <v>170</v>
      </c>
      <c r="R12" s="10" t="s">
        <v>171</v>
      </c>
      <c r="S12" s="10" t="s">
        <v>172</v>
      </c>
      <c r="T12" s="10" t="s">
        <v>271</v>
      </c>
      <c r="U12" s="10" t="s">
        <v>272</v>
      </c>
    </row>
    <row r="13" spans="1:21" ht="15.75" customHeight="1" x14ac:dyDescent="0.3">
      <c r="A13" s="7">
        <v>877</v>
      </c>
      <c r="B13" s="7" t="s">
        <v>7</v>
      </c>
      <c r="C13" s="8">
        <v>70</v>
      </c>
      <c r="D13" s="15">
        <v>1</v>
      </c>
      <c r="E13" s="6" t="b">
        <v>1</v>
      </c>
      <c r="I13" s="9" t="s">
        <v>175</v>
      </c>
      <c r="J13" s="10" t="s">
        <v>176</v>
      </c>
      <c r="K13" s="10" t="s">
        <v>177</v>
      </c>
      <c r="L13" s="10" t="s">
        <v>178</v>
      </c>
      <c r="M13" s="10" t="s">
        <v>179</v>
      </c>
      <c r="N13" s="10" t="s">
        <v>180</v>
      </c>
      <c r="O13" s="10" t="s">
        <v>181</v>
      </c>
      <c r="P13" s="10" t="s">
        <v>182</v>
      </c>
      <c r="Q13" s="10" t="s">
        <v>183</v>
      </c>
      <c r="R13" s="10" t="s">
        <v>184</v>
      </c>
      <c r="S13" s="10" t="s">
        <v>185</v>
      </c>
      <c r="T13" s="10" t="s">
        <v>273</v>
      </c>
      <c r="U13" s="10" t="s">
        <v>274</v>
      </c>
    </row>
    <row r="14" spans="1:21" ht="15.75" customHeight="1" x14ac:dyDescent="0.3">
      <c r="A14" s="16">
        <v>1094</v>
      </c>
      <c r="B14" s="17" t="s">
        <v>7</v>
      </c>
      <c r="C14" s="18">
        <v>52</v>
      </c>
      <c r="D14" s="19">
        <v>2</v>
      </c>
      <c r="E14" s="20" t="b">
        <v>1</v>
      </c>
      <c r="I14" s="9" t="s">
        <v>188</v>
      </c>
      <c r="J14" s="10" t="s">
        <v>189</v>
      </c>
      <c r="K14" s="10" t="s">
        <v>190</v>
      </c>
      <c r="L14" s="10" t="s">
        <v>191</v>
      </c>
      <c r="M14" s="10" t="s">
        <v>192</v>
      </c>
      <c r="N14" s="10" t="s">
        <v>193</v>
      </c>
      <c r="O14" s="10" t="s">
        <v>194</v>
      </c>
      <c r="P14" s="10" t="s">
        <v>195</v>
      </c>
      <c r="Q14" s="10" t="s">
        <v>196</v>
      </c>
      <c r="R14" s="10" t="s">
        <v>197</v>
      </c>
      <c r="S14" s="10" t="s">
        <v>198</v>
      </c>
      <c r="T14" s="10" t="s">
        <v>275</v>
      </c>
      <c r="U14" s="10" t="s">
        <v>276</v>
      </c>
    </row>
    <row r="15" spans="1:21" ht="15.75" customHeight="1" x14ac:dyDescent="0.3">
      <c r="A15" s="21">
        <v>542</v>
      </c>
      <c r="B15" s="7" t="s">
        <v>7</v>
      </c>
      <c r="C15" s="8">
        <v>57</v>
      </c>
      <c r="D15" s="22">
        <v>2</v>
      </c>
      <c r="E15" s="23" t="b">
        <v>1</v>
      </c>
    </row>
    <row r="16" spans="1:21" ht="15.75" customHeight="1" x14ac:dyDescent="0.3">
      <c r="A16" s="21">
        <v>1126</v>
      </c>
      <c r="B16" s="7" t="s">
        <v>7</v>
      </c>
      <c r="C16" s="8">
        <v>57</v>
      </c>
      <c r="D16" s="22">
        <v>2</v>
      </c>
      <c r="E16" s="23" t="b">
        <v>1</v>
      </c>
    </row>
    <row r="17" spans="1:5" ht="15.75" customHeight="1" x14ac:dyDescent="0.3">
      <c r="A17" s="21">
        <v>903</v>
      </c>
      <c r="B17" s="7" t="s">
        <v>7</v>
      </c>
      <c r="C17" s="8">
        <v>58</v>
      </c>
      <c r="D17" s="22">
        <v>2</v>
      </c>
      <c r="E17" s="23" t="b">
        <v>1</v>
      </c>
    </row>
    <row r="18" spans="1:5" ht="15.75" customHeight="1" x14ac:dyDescent="0.3">
      <c r="A18" s="21">
        <v>87</v>
      </c>
      <c r="B18" s="7" t="s">
        <v>7</v>
      </c>
      <c r="C18" s="8">
        <v>58</v>
      </c>
      <c r="D18" s="22">
        <v>2</v>
      </c>
      <c r="E18" s="23" t="b">
        <v>1</v>
      </c>
    </row>
    <row r="19" spans="1:5" ht="15.75" customHeight="1" x14ac:dyDescent="0.3">
      <c r="A19" s="21">
        <v>64</v>
      </c>
      <c r="B19" s="7" t="s">
        <v>7</v>
      </c>
      <c r="C19" s="8">
        <v>59</v>
      </c>
      <c r="D19" s="22">
        <v>2</v>
      </c>
      <c r="E19" s="23" t="b">
        <v>1</v>
      </c>
    </row>
    <row r="20" spans="1:5" ht="15.75" customHeight="1" x14ac:dyDescent="0.3">
      <c r="A20" s="21">
        <v>670</v>
      </c>
      <c r="B20" s="7" t="s">
        <v>7</v>
      </c>
      <c r="C20" s="8">
        <v>59</v>
      </c>
      <c r="D20" s="22">
        <v>2</v>
      </c>
      <c r="E20" s="23" t="b">
        <v>1</v>
      </c>
    </row>
    <row r="21" spans="1:5" ht="15.75" customHeight="1" x14ac:dyDescent="0.3">
      <c r="A21" s="21">
        <v>1185</v>
      </c>
      <c r="B21" s="7" t="s">
        <v>7</v>
      </c>
      <c r="C21" s="8">
        <v>59</v>
      </c>
      <c r="D21" s="22">
        <v>2</v>
      </c>
      <c r="E21" s="23" t="b">
        <v>1</v>
      </c>
    </row>
    <row r="22" spans="1:5" ht="15.75" customHeight="1" x14ac:dyDescent="0.3">
      <c r="A22" s="21" t="s">
        <v>232</v>
      </c>
      <c r="B22" s="7" t="s">
        <v>7</v>
      </c>
      <c r="C22" s="8">
        <v>60</v>
      </c>
      <c r="D22" s="22">
        <v>2</v>
      </c>
      <c r="E22" s="23" t="b">
        <v>1</v>
      </c>
    </row>
    <row r="23" spans="1:5" ht="15.75" customHeight="1" x14ac:dyDescent="0.3">
      <c r="A23" s="21">
        <v>1129</v>
      </c>
      <c r="B23" s="7" t="s">
        <v>7</v>
      </c>
      <c r="C23" s="8">
        <v>62</v>
      </c>
      <c r="D23" s="22">
        <v>2</v>
      </c>
      <c r="E23" s="23" t="b">
        <v>1</v>
      </c>
    </row>
    <row r="24" spans="1:5" ht="15.75" customHeight="1" x14ac:dyDescent="0.3">
      <c r="A24" s="21">
        <v>844</v>
      </c>
      <c r="B24" s="7" t="s">
        <v>7</v>
      </c>
      <c r="C24" s="8">
        <v>63</v>
      </c>
      <c r="D24" s="22">
        <v>2</v>
      </c>
      <c r="E24" s="23" t="b">
        <v>1</v>
      </c>
    </row>
    <row r="25" spans="1:5" ht="15.75" customHeight="1" x14ac:dyDescent="0.3">
      <c r="A25" s="21">
        <v>705</v>
      </c>
      <c r="B25" s="7" t="s">
        <v>7</v>
      </c>
      <c r="C25" s="8">
        <v>63</v>
      </c>
      <c r="D25" s="22">
        <v>2</v>
      </c>
      <c r="E25" s="23" t="b">
        <v>1</v>
      </c>
    </row>
    <row r="26" spans="1:5" ht="15.75" customHeight="1" x14ac:dyDescent="0.3">
      <c r="A26" s="21">
        <v>632</v>
      </c>
      <c r="B26" s="7" t="s">
        <v>7</v>
      </c>
      <c r="C26" s="8">
        <v>63</v>
      </c>
      <c r="D26" s="22">
        <v>2</v>
      </c>
      <c r="E26" s="23" t="b">
        <v>1</v>
      </c>
    </row>
    <row r="27" spans="1:5" ht="15.75" customHeight="1" x14ac:dyDescent="0.3">
      <c r="A27" s="21">
        <v>635</v>
      </c>
      <c r="B27" s="7" t="s">
        <v>7</v>
      </c>
      <c r="C27" s="8">
        <v>65</v>
      </c>
      <c r="D27" s="22">
        <v>2</v>
      </c>
      <c r="E27" s="23" t="b">
        <v>1</v>
      </c>
    </row>
    <row r="28" spans="1:5" ht="15.6" x14ac:dyDescent="0.3">
      <c r="A28" s="21">
        <v>811</v>
      </c>
      <c r="B28" s="7" t="s">
        <v>7</v>
      </c>
      <c r="C28" s="8">
        <v>66</v>
      </c>
      <c r="D28" s="22">
        <v>2</v>
      </c>
      <c r="E28" s="23" t="b">
        <v>1</v>
      </c>
    </row>
    <row r="29" spans="1:5" ht="15.6" x14ac:dyDescent="0.3">
      <c r="A29" s="21">
        <v>681</v>
      </c>
      <c r="B29" s="7" t="s">
        <v>7</v>
      </c>
      <c r="C29" s="8">
        <v>66</v>
      </c>
      <c r="D29" s="22">
        <v>2</v>
      </c>
      <c r="E29" s="23" t="b">
        <v>1</v>
      </c>
    </row>
    <row r="30" spans="1:5" ht="15.6" x14ac:dyDescent="0.3">
      <c r="A30" s="21">
        <v>607</v>
      </c>
      <c r="B30" s="7" t="s">
        <v>7</v>
      </c>
      <c r="C30" s="8">
        <v>66</v>
      </c>
      <c r="D30" s="22">
        <v>2</v>
      </c>
      <c r="E30" s="23" t="b">
        <v>1</v>
      </c>
    </row>
    <row r="31" spans="1:5" ht="15.6" x14ac:dyDescent="0.3">
      <c r="A31" s="21">
        <v>1087</v>
      </c>
      <c r="B31" s="7" t="s">
        <v>7</v>
      </c>
      <c r="C31" s="8">
        <v>67</v>
      </c>
      <c r="D31" s="22">
        <v>2</v>
      </c>
      <c r="E31" s="23" t="b">
        <v>1</v>
      </c>
    </row>
    <row r="32" spans="1:5" ht="15.6" x14ac:dyDescent="0.3">
      <c r="A32" s="21">
        <v>1077</v>
      </c>
      <c r="B32" s="7" t="s">
        <v>7</v>
      </c>
      <c r="C32" s="8">
        <v>67</v>
      </c>
      <c r="D32" s="22">
        <v>2</v>
      </c>
      <c r="E32" s="23" t="b">
        <v>1</v>
      </c>
    </row>
    <row r="33" spans="1:5" ht="15.6" x14ac:dyDescent="0.3">
      <c r="A33" s="21">
        <v>374</v>
      </c>
      <c r="B33" s="7" t="s">
        <v>7</v>
      </c>
      <c r="C33" s="8">
        <v>68</v>
      </c>
      <c r="D33" s="22">
        <v>2</v>
      </c>
      <c r="E33" s="23" t="b">
        <v>1</v>
      </c>
    </row>
    <row r="34" spans="1:5" ht="15.6" x14ac:dyDescent="0.3">
      <c r="A34" s="21">
        <v>351</v>
      </c>
      <c r="B34" s="7" t="s">
        <v>7</v>
      </c>
      <c r="C34" s="8">
        <v>69</v>
      </c>
      <c r="D34" s="22">
        <v>2</v>
      </c>
      <c r="E34" s="23" t="b">
        <v>1</v>
      </c>
    </row>
    <row r="35" spans="1:5" ht="15.6" x14ac:dyDescent="0.3">
      <c r="A35" s="21">
        <v>1377</v>
      </c>
      <c r="B35" s="7" t="s">
        <v>7</v>
      </c>
      <c r="C35" s="8">
        <v>69</v>
      </c>
      <c r="D35" s="22">
        <v>2</v>
      </c>
      <c r="E35" s="23" t="b">
        <v>1</v>
      </c>
    </row>
    <row r="36" spans="1:5" ht="15.6" x14ac:dyDescent="0.3">
      <c r="A36" s="21">
        <v>906</v>
      </c>
      <c r="B36" s="7" t="s">
        <v>7</v>
      </c>
      <c r="C36" s="8">
        <v>69</v>
      </c>
      <c r="D36" s="22">
        <v>2</v>
      </c>
      <c r="E36" s="23" t="b">
        <v>1</v>
      </c>
    </row>
    <row r="37" spans="1:5" ht="15.6" x14ac:dyDescent="0.3">
      <c r="A37" s="21">
        <v>184</v>
      </c>
      <c r="B37" s="7" t="s">
        <v>7</v>
      </c>
      <c r="C37" s="8">
        <v>70</v>
      </c>
      <c r="D37" s="22">
        <v>2</v>
      </c>
      <c r="E37" s="23" t="b">
        <v>1</v>
      </c>
    </row>
    <row r="38" spans="1:5" ht="15.6" x14ac:dyDescent="0.3">
      <c r="A38" s="21">
        <v>998</v>
      </c>
      <c r="B38" s="7" t="s">
        <v>7</v>
      </c>
      <c r="C38" s="8">
        <v>70</v>
      </c>
      <c r="D38" s="22">
        <v>2</v>
      </c>
      <c r="E38" s="23" t="b">
        <v>1</v>
      </c>
    </row>
    <row r="39" spans="1:5" ht="15.6" x14ac:dyDescent="0.3">
      <c r="A39" s="24">
        <v>605</v>
      </c>
      <c r="B39" s="25" t="s">
        <v>7</v>
      </c>
      <c r="C39" s="26">
        <v>70</v>
      </c>
      <c r="D39" s="27">
        <v>2</v>
      </c>
      <c r="E39" s="28" t="b">
        <v>1</v>
      </c>
    </row>
    <row r="40" spans="1:5" ht="15.6" x14ac:dyDescent="0.3">
      <c r="A40" s="16">
        <v>70</v>
      </c>
      <c r="B40" s="17" t="s">
        <v>10</v>
      </c>
      <c r="C40" s="18">
        <v>50</v>
      </c>
      <c r="D40" s="19">
        <v>1</v>
      </c>
      <c r="E40" s="20" t="b">
        <v>1</v>
      </c>
    </row>
    <row r="41" spans="1:5" ht="15.6" x14ac:dyDescent="0.3">
      <c r="A41" s="21">
        <v>910</v>
      </c>
      <c r="B41" s="7" t="s">
        <v>10</v>
      </c>
      <c r="C41" s="8">
        <v>53</v>
      </c>
      <c r="D41" s="22">
        <v>1</v>
      </c>
      <c r="E41" s="23" t="b">
        <v>1</v>
      </c>
    </row>
    <row r="42" spans="1:5" ht="15.6" x14ac:dyDescent="0.3">
      <c r="A42" s="21">
        <v>464</v>
      </c>
      <c r="B42" s="7" t="s">
        <v>10</v>
      </c>
      <c r="C42" s="8">
        <v>55</v>
      </c>
      <c r="D42" s="22">
        <v>1</v>
      </c>
      <c r="E42" s="23" t="b">
        <v>1</v>
      </c>
    </row>
    <row r="43" spans="1:5" ht="15.6" x14ac:dyDescent="0.3">
      <c r="A43" s="21">
        <v>110</v>
      </c>
      <c r="B43" s="7" t="s">
        <v>10</v>
      </c>
      <c r="C43" s="8">
        <v>57</v>
      </c>
      <c r="D43" s="22">
        <v>1</v>
      </c>
      <c r="E43" s="23" t="b">
        <v>1</v>
      </c>
    </row>
    <row r="44" spans="1:5" ht="15.6" x14ac:dyDescent="0.3">
      <c r="A44" s="21">
        <v>7</v>
      </c>
      <c r="B44" s="7" t="s">
        <v>10</v>
      </c>
      <c r="C44" s="8">
        <v>59</v>
      </c>
      <c r="D44" s="22">
        <v>1</v>
      </c>
      <c r="E44" s="23" t="b">
        <v>1</v>
      </c>
    </row>
    <row r="45" spans="1:5" ht="15.6" x14ac:dyDescent="0.3">
      <c r="A45" s="21">
        <v>191</v>
      </c>
      <c r="B45" s="7" t="s">
        <v>10</v>
      </c>
      <c r="C45" s="8">
        <v>60</v>
      </c>
      <c r="D45" s="22">
        <v>1</v>
      </c>
      <c r="E45" s="23" t="b">
        <v>1</v>
      </c>
    </row>
    <row r="46" spans="1:5" ht="15.6" x14ac:dyDescent="0.3">
      <c r="A46" s="21">
        <v>129</v>
      </c>
      <c r="B46" s="7" t="s">
        <v>10</v>
      </c>
      <c r="C46" s="8">
        <v>62</v>
      </c>
      <c r="D46" s="22">
        <v>1</v>
      </c>
      <c r="E46" s="23" t="b">
        <v>1</v>
      </c>
    </row>
    <row r="47" spans="1:5" ht="15.6" x14ac:dyDescent="0.3">
      <c r="A47" s="21">
        <v>865</v>
      </c>
      <c r="B47" s="7" t="s">
        <v>10</v>
      </c>
      <c r="C47" s="8">
        <v>65</v>
      </c>
      <c r="D47" s="22">
        <v>1</v>
      </c>
      <c r="E47" s="23" t="b">
        <v>1</v>
      </c>
    </row>
    <row r="48" spans="1:5" ht="15.6" x14ac:dyDescent="0.3">
      <c r="A48" s="24">
        <v>356</v>
      </c>
      <c r="B48" s="25" t="s">
        <v>10</v>
      </c>
      <c r="C48" s="26">
        <v>70</v>
      </c>
      <c r="D48" s="27">
        <v>1</v>
      </c>
      <c r="E48" s="28" t="b">
        <v>1</v>
      </c>
    </row>
    <row r="49" spans="1:5" ht="15.6" x14ac:dyDescent="0.3">
      <c r="A49" s="16">
        <v>313</v>
      </c>
      <c r="B49" s="17" t="s">
        <v>10</v>
      </c>
      <c r="C49" s="18">
        <v>59</v>
      </c>
      <c r="D49" s="19">
        <v>2</v>
      </c>
      <c r="E49" s="20" t="b">
        <v>1</v>
      </c>
    </row>
    <row r="50" spans="1:5" ht="15.6" x14ac:dyDescent="0.3">
      <c r="A50" s="21">
        <v>540</v>
      </c>
      <c r="B50" s="7" t="s">
        <v>10</v>
      </c>
      <c r="C50" s="8">
        <v>59</v>
      </c>
      <c r="D50" s="22">
        <v>2</v>
      </c>
      <c r="E50" s="23" t="b">
        <v>1</v>
      </c>
    </row>
    <row r="51" spans="1:5" ht="15.6" x14ac:dyDescent="0.3">
      <c r="A51" s="21">
        <v>822</v>
      </c>
      <c r="B51" s="7" t="s">
        <v>10</v>
      </c>
      <c r="C51" s="8">
        <v>65</v>
      </c>
      <c r="D51" s="22">
        <v>2</v>
      </c>
      <c r="E51" s="23" t="b">
        <v>1</v>
      </c>
    </row>
    <row r="52" spans="1:5" ht="15.6" x14ac:dyDescent="0.3">
      <c r="A52" s="21">
        <v>546</v>
      </c>
      <c r="B52" s="7" t="s">
        <v>10</v>
      </c>
      <c r="C52" s="8">
        <v>66</v>
      </c>
      <c r="D52" s="22">
        <v>2</v>
      </c>
      <c r="E52" s="23" t="b">
        <v>1</v>
      </c>
    </row>
    <row r="53" spans="1:5" ht="15.6" x14ac:dyDescent="0.3">
      <c r="A53" s="21">
        <v>174</v>
      </c>
      <c r="B53" s="7" t="s">
        <v>10</v>
      </c>
      <c r="C53" s="8">
        <v>68</v>
      </c>
      <c r="D53" s="22">
        <v>2</v>
      </c>
      <c r="E53" s="23" t="b">
        <v>1</v>
      </c>
    </row>
    <row r="54" spans="1:5" ht="15.6" x14ac:dyDescent="0.3">
      <c r="A54" s="21">
        <v>432</v>
      </c>
      <c r="B54" s="7" t="s">
        <v>10</v>
      </c>
      <c r="C54" s="8">
        <v>68</v>
      </c>
      <c r="D54" s="22">
        <v>2</v>
      </c>
      <c r="E54" s="23" t="b">
        <v>1</v>
      </c>
    </row>
    <row r="55" spans="1:5" ht="15.6" x14ac:dyDescent="0.3">
      <c r="A55" s="21">
        <v>165</v>
      </c>
      <c r="B55" s="7" t="s">
        <v>10</v>
      </c>
      <c r="C55" s="8">
        <v>69</v>
      </c>
      <c r="D55" s="22">
        <v>2</v>
      </c>
      <c r="E55" s="23" t="b">
        <v>1</v>
      </c>
    </row>
    <row r="56" spans="1:5" ht="15.6" x14ac:dyDescent="0.3">
      <c r="A56" s="24">
        <v>790</v>
      </c>
      <c r="B56" s="25" t="s">
        <v>10</v>
      </c>
      <c r="C56" s="26">
        <v>69</v>
      </c>
      <c r="D56" s="27">
        <v>2</v>
      </c>
      <c r="E56" s="28" t="b">
        <v>1</v>
      </c>
    </row>
    <row r="57" spans="1:5" ht="15.6" x14ac:dyDescent="0.3">
      <c r="A57" s="6" t="s">
        <v>245</v>
      </c>
      <c r="B57" s="6" t="s">
        <v>277</v>
      </c>
      <c r="C57" s="6">
        <v>55</v>
      </c>
      <c r="D57" s="22">
        <v>2</v>
      </c>
    </row>
    <row r="58" spans="1:5" ht="15.6" x14ac:dyDescent="0.3">
      <c r="A58" s="6" t="s">
        <v>247</v>
      </c>
      <c r="B58" s="6" t="s">
        <v>277</v>
      </c>
      <c r="C58" s="6">
        <v>65</v>
      </c>
      <c r="D58" s="22">
        <v>1</v>
      </c>
    </row>
    <row r="59" spans="1:5" ht="15.6" x14ac:dyDescent="0.3">
      <c r="A59" s="6" t="s">
        <v>249</v>
      </c>
      <c r="B59" s="6" t="s">
        <v>277</v>
      </c>
      <c r="C59" s="6">
        <v>64</v>
      </c>
      <c r="D59" s="22">
        <v>2</v>
      </c>
    </row>
    <row r="60" spans="1:5" ht="15.6" x14ac:dyDescent="0.3">
      <c r="A60" s="6" t="s">
        <v>251</v>
      </c>
      <c r="B60" s="6" t="s">
        <v>277</v>
      </c>
      <c r="C60" s="6">
        <v>54</v>
      </c>
      <c r="D60" s="22">
        <v>1</v>
      </c>
    </row>
    <row r="61" spans="1:5" ht="15.6" x14ac:dyDescent="0.3">
      <c r="A61" s="6" t="s">
        <v>253</v>
      </c>
      <c r="B61" s="6" t="s">
        <v>277</v>
      </c>
      <c r="C61" s="6">
        <v>50</v>
      </c>
      <c r="D61" s="22">
        <v>2</v>
      </c>
    </row>
    <row r="62" spans="1:5" ht="15.6" x14ac:dyDescent="0.3">
      <c r="A62" s="6" t="s">
        <v>255</v>
      </c>
      <c r="B62" s="6" t="s">
        <v>277</v>
      </c>
      <c r="C62" s="6">
        <v>61</v>
      </c>
      <c r="D62" s="22">
        <v>2</v>
      </c>
    </row>
    <row r="63" spans="1:5" ht="15.6" x14ac:dyDescent="0.3">
      <c r="A63" s="6" t="s">
        <v>257</v>
      </c>
      <c r="B63" s="6" t="s">
        <v>277</v>
      </c>
      <c r="C63" s="6">
        <v>51</v>
      </c>
      <c r="D63" s="22">
        <v>2</v>
      </c>
    </row>
    <row r="64" spans="1:5" ht="15.6" x14ac:dyDescent="0.3">
      <c r="A64" s="6" t="s">
        <v>259</v>
      </c>
      <c r="B64" s="6" t="s">
        <v>277</v>
      </c>
      <c r="C64" s="6">
        <v>55</v>
      </c>
      <c r="D64" s="22">
        <v>1</v>
      </c>
    </row>
    <row r="65" spans="4:4" ht="13.2" x14ac:dyDescent="0.25">
      <c r="D65" s="29"/>
    </row>
    <row r="66" spans="4:4" ht="13.2" x14ac:dyDescent="0.25">
      <c r="D66" s="29"/>
    </row>
    <row r="67" spans="4:4" ht="13.2" x14ac:dyDescent="0.25">
      <c r="D67" s="29"/>
    </row>
    <row r="68" spans="4:4" ht="13.2" x14ac:dyDescent="0.25">
      <c r="D68" s="29"/>
    </row>
    <row r="69" spans="4:4" ht="13.2" x14ac:dyDescent="0.25">
      <c r="D69" s="29"/>
    </row>
    <row r="70" spans="4:4" ht="13.2" x14ac:dyDescent="0.25">
      <c r="D70" s="29"/>
    </row>
    <row r="71" spans="4:4" ht="13.2" x14ac:dyDescent="0.25">
      <c r="D71" s="29"/>
    </row>
    <row r="72" spans="4:4" ht="13.2" x14ac:dyDescent="0.25">
      <c r="D72" s="29"/>
    </row>
    <row r="73" spans="4:4" ht="13.2" x14ac:dyDescent="0.25">
      <c r="D73" s="29"/>
    </row>
    <row r="74" spans="4:4" ht="13.2" x14ac:dyDescent="0.25">
      <c r="D74" s="29"/>
    </row>
    <row r="75" spans="4:4" ht="13.2" x14ac:dyDescent="0.25">
      <c r="D75" s="29"/>
    </row>
    <row r="76" spans="4:4" ht="13.2" x14ac:dyDescent="0.25">
      <c r="D76" s="29"/>
    </row>
    <row r="77" spans="4:4" ht="13.2" x14ac:dyDescent="0.25">
      <c r="D77" s="29"/>
    </row>
    <row r="78" spans="4:4" ht="13.2" x14ac:dyDescent="0.25">
      <c r="D78" s="29"/>
    </row>
    <row r="79" spans="4:4" ht="13.2" x14ac:dyDescent="0.25">
      <c r="D79" s="29"/>
    </row>
    <row r="80" spans="4:4" ht="13.2" x14ac:dyDescent="0.25">
      <c r="D80" s="29"/>
    </row>
    <row r="81" spans="4:4" ht="13.2" x14ac:dyDescent="0.25">
      <c r="D81" s="29"/>
    </row>
    <row r="82" spans="4:4" ht="13.2" x14ac:dyDescent="0.25">
      <c r="D82" s="29"/>
    </row>
    <row r="83" spans="4:4" ht="13.2" x14ac:dyDescent="0.25">
      <c r="D83" s="29"/>
    </row>
    <row r="84" spans="4:4" ht="13.2" x14ac:dyDescent="0.25">
      <c r="D84" s="29"/>
    </row>
    <row r="85" spans="4:4" ht="13.2" x14ac:dyDescent="0.25">
      <c r="D85" s="29"/>
    </row>
    <row r="86" spans="4:4" ht="13.2" x14ac:dyDescent="0.25">
      <c r="D86" s="29"/>
    </row>
    <row r="87" spans="4:4" ht="13.2" x14ac:dyDescent="0.25">
      <c r="D87" s="29"/>
    </row>
    <row r="88" spans="4:4" ht="13.2" x14ac:dyDescent="0.25">
      <c r="D88" s="29"/>
    </row>
    <row r="89" spans="4:4" ht="13.2" x14ac:dyDescent="0.25">
      <c r="D89" s="29"/>
    </row>
    <row r="90" spans="4:4" ht="13.2" x14ac:dyDescent="0.25">
      <c r="D90" s="29"/>
    </row>
    <row r="91" spans="4:4" ht="13.2" x14ac:dyDescent="0.25">
      <c r="D91" s="29"/>
    </row>
    <row r="92" spans="4:4" ht="13.2" x14ac:dyDescent="0.25">
      <c r="D92" s="29"/>
    </row>
    <row r="93" spans="4:4" ht="13.2" x14ac:dyDescent="0.25">
      <c r="D93" s="29"/>
    </row>
    <row r="94" spans="4:4" ht="13.2" x14ac:dyDescent="0.25">
      <c r="D94" s="29"/>
    </row>
    <row r="95" spans="4:4" ht="13.2" x14ac:dyDescent="0.25">
      <c r="D95" s="29"/>
    </row>
    <row r="96" spans="4:4" ht="13.2" x14ac:dyDescent="0.25">
      <c r="D96" s="29"/>
    </row>
    <row r="97" spans="4:4" ht="13.2" x14ac:dyDescent="0.25">
      <c r="D97" s="29"/>
    </row>
    <row r="98" spans="4:4" ht="13.2" x14ac:dyDescent="0.25">
      <c r="D98" s="29"/>
    </row>
    <row r="99" spans="4:4" ht="13.2" x14ac:dyDescent="0.25">
      <c r="D99" s="29"/>
    </row>
    <row r="100" spans="4:4" ht="13.2" x14ac:dyDescent="0.25">
      <c r="D100" s="29"/>
    </row>
    <row r="101" spans="4:4" ht="13.2" x14ac:dyDescent="0.25">
      <c r="D101" s="29"/>
    </row>
    <row r="102" spans="4:4" ht="13.2" x14ac:dyDescent="0.25">
      <c r="D102" s="29"/>
    </row>
    <row r="103" spans="4:4" ht="13.2" x14ac:dyDescent="0.25">
      <c r="D103" s="29"/>
    </row>
    <row r="104" spans="4:4" ht="13.2" x14ac:dyDescent="0.25">
      <c r="D104" s="29"/>
    </row>
    <row r="105" spans="4:4" ht="13.2" x14ac:dyDescent="0.25">
      <c r="D105" s="29"/>
    </row>
    <row r="106" spans="4:4" ht="13.2" x14ac:dyDescent="0.25">
      <c r="D106" s="29"/>
    </row>
    <row r="107" spans="4:4" ht="13.2" x14ac:dyDescent="0.25">
      <c r="D107" s="29"/>
    </row>
    <row r="108" spans="4:4" ht="13.2" x14ac:dyDescent="0.25">
      <c r="D108" s="29"/>
    </row>
    <row r="109" spans="4:4" ht="13.2" x14ac:dyDescent="0.25">
      <c r="D109" s="29"/>
    </row>
    <row r="110" spans="4:4" ht="13.2" x14ac:dyDescent="0.25">
      <c r="D110" s="29"/>
    </row>
    <row r="111" spans="4:4" ht="13.2" x14ac:dyDescent="0.25">
      <c r="D111" s="29"/>
    </row>
    <row r="112" spans="4:4" ht="13.2" x14ac:dyDescent="0.25">
      <c r="D112" s="29"/>
    </row>
    <row r="113" spans="4:4" ht="13.2" x14ac:dyDescent="0.25">
      <c r="D113" s="29"/>
    </row>
    <row r="114" spans="4:4" ht="13.2" x14ac:dyDescent="0.25">
      <c r="D114" s="29"/>
    </row>
    <row r="115" spans="4:4" ht="13.2" x14ac:dyDescent="0.25">
      <c r="D115" s="29"/>
    </row>
    <row r="116" spans="4:4" ht="13.2" x14ac:dyDescent="0.25">
      <c r="D116" s="29"/>
    </row>
    <row r="117" spans="4:4" ht="13.2" x14ac:dyDescent="0.25">
      <c r="D117" s="29"/>
    </row>
    <row r="118" spans="4:4" ht="13.2" x14ac:dyDescent="0.25">
      <c r="D118" s="29"/>
    </row>
    <row r="119" spans="4:4" ht="13.2" x14ac:dyDescent="0.25">
      <c r="D119" s="29"/>
    </row>
    <row r="120" spans="4:4" ht="13.2" x14ac:dyDescent="0.25">
      <c r="D120" s="29"/>
    </row>
    <row r="121" spans="4:4" ht="13.2" x14ac:dyDescent="0.25">
      <c r="D121" s="29"/>
    </row>
    <row r="122" spans="4:4" ht="13.2" x14ac:dyDescent="0.25">
      <c r="D122" s="29"/>
    </row>
    <row r="123" spans="4:4" ht="13.2" x14ac:dyDescent="0.25">
      <c r="D123" s="29"/>
    </row>
    <row r="124" spans="4:4" ht="13.2" x14ac:dyDescent="0.25">
      <c r="D124" s="29"/>
    </row>
    <row r="125" spans="4:4" ht="13.2" x14ac:dyDescent="0.25">
      <c r="D125" s="29"/>
    </row>
    <row r="126" spans="4:4" ht="13.2" x14ac:dyDescent="0.25">
      <c r="D126" s="29"/>
    </row>
    <row r="127" spans="4:4" ht="13.2" x14ac:dyDescent="0.25">
      <c r="D127" s="29"/>
    </row>
    <row r="128" spans="4:4" ht="13.2" x14ac:dyDescent="0.25">
      <c r="D128" s="29"/>
    </row>
    <row r="129" spans="4:4" ht="13.2" x14ac:dyDescent="0.25">
      <c r="D129" s="29"/>
    </row>
    <row r="130" spans="4:4" ht="13.2" x14ac:dyDescent="0.25">
      <c r="D130" s="29"/>
    </row>
    <row r="131" spans="4:4" ht="13.2" x14ac:dyDescent="0.25">
      <c r="D131" s="29"/>
    </row>
    <row r="132" spans="4:4" ht="13.2" x14ac:dyDescent="0.25">
      <c r="D132" s="29"/>
    </row>
    <row r="133" spans="4:4" ht="13.2" x14ac:dyDescent="0.25">
      <c r="D133" s="29"/>
    </row>
    <row r="134" spans="4:4" ht="13.2" x14ac:dyDescent="0.25">
      <c r="D134" s="29"/>
    </row>
    <row r="135" spans="4:4" ht="13.2" x14ac:dyDescent="0.25">
      <c r="D135" s="29"/>
    </row>
    <row r="136" spans="4:4" ht="13.2" x14ac:dyDescent="0.25">
      <c r="D136" s="29"/>
    </row>
    <row r="137" spans="4:4" ht="13.2" x14ac:dyDescent="0.25">
      <c r="D137" s="29"/>
    </row>
    <row r="138" spans="4:4" ht="13.2" x14ac:dyDescent="0.25">
      <c r="D138" s="29"/>
    </row>
    <row r="139" spans="4:4" ht="13.2" x14ac:dyDescent="0.25">
      <c r="D139" s="29"/>
    </row>
    <row r="140" spans="4:4" ht="13.2" x14ac:dyDescent="0.25">
      <c r="D140" s="29"/>
    </row>
    <row r="141" spans="4:4" ht="13.2" x14ac:dyDescent="0.25">
      <c r="D141" s="29"/>
    </row>
    <row r="142" spans="4:4" ht="13.2" x14ac:dyDescent="0.25">
      <c r="D142" s="29"/>
    </row>
    <row r="143" spans="4:4" ht="13.2" x14ac:dyDescent="0.25">
      <c r="D143" s="29"/>
    </row>
    <row r="144" spans="4:4" ht="13.2" x14ac:dyDescent="0.25">
      <c r="D144" s="29"/>
    </row>
    <row r="145" spans="4:4" ht="13.2" x14ac:dyDescent="0.25">
      <c r="D145" s="29"/>
    </row>
    <row r="146" spans="4:4" ht="13.2" x14ac:dyDescent="0.25">
      <c r="D146" s="29"/>
    </row>
    <row r="147" spans="4:4" ht="13.2" x14ac:dyDescent="0.25">
      <c r="D147" s="29"/>
    </row>
    <row r="148" spans="4:4" ht="13.2" x14ac:dyDescent="0.25">
      <c r="D148" s="29"/>
    </row>
    <row r="149" spans="4:4" ht="13.2" x14ac:dyDescent="0.25">
      <c r="D149" s="29"/>
    </row>
    <row r="150" spans="4:4" ht="13.2" x14ac:dyDescent="0.25">
      <c r="D150" s="29"/>
    </row>
    <row r="151" spans="4:4" ht="13.2" x14ac:dyDescent="0.25">
      <c r="D151" s="29"/>
    </row>
    <row r="152" spans="4:4" ht="13.2" x14ac:dyDescent="0.25">
      <c r="D152" s="29"/>
    </row>
    <row r="153" spans="4:4" ht="13.2" x14ac:dyDescent="0.25">
      <c r="D153" s="29"/>
    </row>
    <row r="154" spans="4:4" ht="13.2" x14ac:dyDescent="0.25">
      <c r="D154" s="29"/>
    </row>
    <row r="155" spans="4:4" ht="13.2" x14ac:dyDescent="0.25">
      <c r="D155" s="29"/>
    </row>
    <row r="156" spans="4:4" ht="13.2" x14ac:dyDescent="0.25">
      <c r="D156" s="29"/>
    </row>
    <row r="157" spans="4:4" ht="13.2" x14ac:dyDescent="0.25">
      <c r="D157" s="29"/>
    </row>
    <row r="158" spans="4:4" ht="13.2" x14ac:dyDescent="0.25">
      <c r="D158" s="29"/>
    </row>
    <row r="159" spans="4:4" ht="13.2" x14ac:dyDescent="0.25">
      <c r="D159" s="29"/>
    </row>
    <row r="160" spans="4:4" ht="13.2" x14ac:dyDescent="0.25">
      <c r="D160" s="29"/>
    </row>
    <row r="161" spans="4:4" ht="13.2" x14ac:dyDescent="0.25">
      <c r="D161" s="29"/>
    </row>
    <row r="162" spans="4:4" ht="13.2" x14ac:dyDescent="0.25">
      <c r="D162" s="29"/>
    </row>
    <row r="163" spans="4:4" ht="13.2" x14ac:dyDescent="0.25">
      <c r="D163" s="29"/>
    </row>
    <row r="164" spans="4:4" ht="13.2" x14ac:dyDescent="0.25">
      <c r="D164" s="29"/>
    </row>
    <row r="165" spans="4:4" ht="13.2" x14ac:dyDescent="0.25">
      <c r="D165" s="29"/>
    </row>
    <row r="166" spans="4:4" ht="13.2" x14ac:dyDescent="0.25">
      <c r="D166" s="29"/>
    </row>
    <row r="167" spans="4:4" ht="13.2" x14ac:dyDescent="0.25">
      <c r="D167" s="29"/>
    </row>
    <row r="168" spans="4:4" ht="13.2" x14ac:dyDescent="0.25">
      <c r="D168" s="29"/>
    </row>
    <row r="169" spans="4:4" ht="13.2" x14ac:dyDescent="0.25">
      <c r="D169" s="29"/>
    </row>
    <row r="170" spans="4:4" ht="13.2" x14ac:dyDescent="0.25">
      <c r="D170" s="29"/>
    </row>
    <row r="171" spans="4:4" ht="13.2" x14ac:dyDescent="0.25">
      <c r="D171" s="29"/>
    </row>
    <row r="172" spans="4:4" ht="13.2" x14ac:dyDescent="0.25">
      <c r="D172" s="29"/>
    </row>
    <row r="173" spans="4:4" ht="13.2" x14ac:dyDescent="0.25">
      <c r="D173" s="29"/>
    </row>
    <row r="174" spans="4:4" ht="13.2" x14ac:dyDescent="0.25">
      <c r="D174" s="29"/>
    </row>
    <row r="175" spans="4:4" ht="13.2" x14ac:dyDescent="0.25">
      <c r="D175" s="29"/>
    </row>
    <row r="176" spans="4:4" ht="13.2" x14ac:dyDescent="0.25">
      <c r="D176" s="29"/>
    </row>
    <row r="177" spans="4:4" ht="13.2" x14ac:dyDescent="0.25">
      <c r="D177" s="29"/>
    </row>
    <row r="178" spans="4:4" ht="13.2" x14ac:dyDescent="0.25">
      <c r="D178" s="29"/>
    </row>
    <row r="179" spans="4:4" ht="13.2" x14ac:dyDescent="0.25">
      <c r="D179" s="29"/>
    </row>
    <row r="180" spans="4:4" ht="13.2" x14ac:dyDescent="0.25">
      <c r="D180" s="29"/>
    </row>
    <row r="181" spans="4:4" ht="13.2" x14ac:dyDescent="0.25">
      <c r="D181" s="29"/>
    </row>
    <row r="182" spans="4:4" ht="13.2" x14ac:dyDescent="0.25">
      <c r="D182" s="29"/>
    </row>
    <row r="183" spans="4:4" ht="13.2" x14ac:dyDescent="0.25">
      <c r="D183" s="29"/>
    </row>
    <row r="184" spans="4:4" ht="13.2" x14ac:dyDescent="0.25">
      <c r="D184" s="29"/>
    </row>
    <row r="185" spans="4:4" ht="13.2" x14ac:dyDescent="0.25">
      <c r="D185" s="29"/>
    </row>
    <row r="186" spans="4:4" ht="13.2" x14ac:dyDescent="0.25">
      <c r="D186" s="29"/>
    </row>
    <row r="187" spans="4:4" ht="13.2" x14ac:dyDescent="0.25">
      <c r="D187" s="29"/>
    </row>
    <row r="188" spans="4:4" ht="13.2" x14ac:dyDescent="0.25">
      <c r="D188" s="29"/>
    </row>
    <row r="189" spans="4:4" ht="13.2" x14ac:dyDescent="0.25">
      <c r="D189" s="29"/>
    </row>
    <row r="190" spans="4:4" ht="13.2" x14ac:dyDescent="0.25">
      <c r="D190" s="29"/>
    </row>
    <row r="191" spans="4:4" ht="13.2" x14ac:dyDescent="0.25">
      <c r="D191" s="29"/>
    </row>
    <row r="192" spans="4:4" ht="13.2" x14ac:dyDescent="0.25">
      <c r="D192" s="29"/>
    </row>
    <row r="193" spans="4:4" ht="13.2" x14ac:dyDescent="0.25">
      <c r="D193" s="29"/>
    </row>
    <row r="194" spans="4:4" ht="13.2" x14ac:dyDescent="0.25">
      <c r="D194" s="29"/>
    </row>
    <row r="195" spans="4:4" ht="13.2" x14ac:dyDescent="0.25">
      <c r="D195" s="29"/>
    </row>
    <row r="196" spans="4:4" ht="13.2" x14ac:dyDescent="0.25">
      <c r="D196" s="29"/>
    </row>
    <row r="197" spans="4:4" ht="13.2" x14ac:dyDescent="0.25">
      <c r="D197" s="29"/>
    </row>
    <row r="198" spans="4:4" ht="13.2" x14ac:dyDescent="0.25">
      <c r="D198" s="29"/>
    </row>
    <row r="199" spans="4:4" ht="13.2" x14ac:dyDescent="0.25">
      <c r="D199" s="29"/>
    </row>
    <row r="200" spans="4:4" ht="13.2" x14ac:dyDescent="0.25">
      <c r="D200" s="29"/>
    </row>
    <row r="201" spans="4:4" ht="13.2" x14ac:dyDescent="0.25">
      <c r="D201" s="29"/>
    </row>
    <row r="202" spans="4:4" ht="13.2" x14ac:dyDescent="0.25">
      <c r="D202" s="29"/>
    </row>
    <row r="203" spans="4:4" ht="13.2" x14ac:dyDescent="0.25">
      <c r="D203" s="29"/>
    </row>
    <row r="204" spans="4:4" ht="13.2" x14ac:dyDescent="0.25">
      <c r="D204" s="29"/>
    </row>
    <row r="205" spans="4:4" ht="13.2" x14ac:dyDescent="0.25">
      <c r="D205" s="29"/>
    </row>
    <row r="206" spans="4:4" ht="13.2" x14ac:dyDescent="0.25">
      <c r="D206" s="29"/>
    </row>
    <row r="207" spans="4:4" ht="13.2" x14ac:dyDescent="0.25">
      <c r="D207" s="29"/>
    </row>
    <row r="208" spans="4:4" ht="13.2" x14ac:dyDescent="0.25">
      <c r="D208" s="29"/>
    </row>
    <row r="209" spans="4:4" ht="13.2" x14ac:dyDescent="0.25">
      <c r="D209" s="29"/>
    </row>
    <row r="210" spans="4:4" ht="13.2" x14ac:dyDescent="0.25">
      <c r="D210" s="29"/>
    </row>
    <row r="211" spans="4:4" ht="13.2" x14ac:dyDescent="0.25">
      <c r="D211" s="29"/>
    </row>
    <row r="212" spans="4:4" ht="13.2" x14ac:dyDescent="0.25">
      <c r="D212" s="29"/>
    </row>
    <row r="213" spans="4:4" ht="13.2" x14ac:dyDescent="0.25">
      <c r="D213" s="29"/>
    </row>
    <row r="214" spans="4:4" ht="13.2" x14ac:dyDescent="0.25">
      <c r="D214" s="29"/>
    </row>
    <row r="215" spans="4:4" ht="13.2" x14ac:dyDescent="0.25">
      <c r="D215" s="29"/>
    </row>
    <row r="216" spans="4:4" ht="13.2" x14ac:dyDescent="0.25">
      <c r="D216" s="29"/>
    </row>
    <row r="217" spans="4:4" ht="13.2" x14ac:dyDescent="0.25">
      <c r="D217" s="29"/>
    </row>
    <row r="218" spans="4:4" ht="13.2" x14ac:dyDescent="0.25">
      <c r="D218" s="29"/>
    </row>
    <row r="219" spans="4:4" ht="13.2" x14ac:dyDescent="0.25">
      <c r="D219" s="29"/>
    </row>
    <row r="220" spans="4:4" ht="13.2" x14ac:dyDescent="0.25">
      <c r="D220" s="29"/>
    </row>
    <row r="221" spans="4:4" ht="13.2" x14ac:dyDescent="0.25">
      <c r="D221" s="29"/>
    </row>
    <row r="222" spans="4:4" ht="13.2" x14ac:dyDescent="0.25">
      <c r="D222" s="29"/>
    </row>
    <row r="223" spans="4:4" ht="13.2" x14ac:dyDescent="0.25">
      <c r="D223" s="29"/>
    </row>
    <row r="224" spans="4:4" ht="13.2" x14ac:dyDescent="0.25">
      <c r="D224" s="29"/>
    </row>
    <row r="225" spans="4:4" ht="13.2" x14ac:dyDescent="0.25">
      <c r="D225" s="29"/>
    </row>
    <row r="226" spans="4:4" ht="13.2" x14ac:dyDescent="0.25">
      <c r="D226" s="29"/>
    </row>
    <row r="227" spans="4:4" ht="13.2" x14ac:dyDescent="0.25">
      <c r="D227" s="29"/>
    </row>
    <row r="228" spans="4:4" ht="13.2" x14ac:dyDescent="0.25">
      <c r="D228" s="29"/>
    </row>
    <row r="229" spans="4:4" ht="13.2" x14ac:dyDescent="0.25">
      <c r="D229" s="29"/>
    </row>
    <row r="230" spans="4:4" ht="13.2" x14ac:dyDescent="0.25">
      <c r="D230" s="29"/>
    </row>
    <row r="231" spans="4:4" ht="13.2" x14ac:dyDescent="0.25">
      <c r="D231" s="29"/>
    </row>
    <row r="232" spans="4:4" ht="13.2" x14ac:dyDescent="0.25">
      <c r="D232" s="29"/>
    </row>
    <row r="233" spans="4:4" ht="13.2" x14ac:dyDescent="0.25">
      <c r="D233" s="29"/>
    </row>
    <row r="234" spans="4:4" ht="13.2" x14ac:dyDescent="0.25">
      <c r="D234" s="29"/>
    </row>
    <row r="235" spans="4:4" ht="13.2" x14ac:dyDescent="0.25">
      <c r="D235" s="29"/>
    </row>
    <row r="236" spans="4:4" ht="13.2" x14ac:dyDescent="0.25">
      <c r="D236" s="29"/>
    </row>
    <row r="237" spans="4:4" ht="13.2" x14ac:dyDescent="0.25">
      <c r="D237" s="29"/>
    </row>
    <row r="238" spans="4:4" ht="13.2" x14ac:dyDescent="0.25">
      <c r="D238" s="29"/>
    </row>
    <row r="239" spans="4:4" ht="13.2" x14ac:dyDescent="0.25">
      <c r="D239" s="29"/>
    </row>
    <row r="240" spans="4:4" ht="13.2" x14ac:dyDescent="0.25">
      <c r="D240" s="29"/>
    </row>
    <row r="241" spans="4:4" ht="13.2" x14ac:dyDescent="0.25">
      <c r="D241" s="29"/>
    </row>
    <row r="242" spans="4:4" ht="13.2" x14ac:dyDescent="0.25">
      <c r="D242" s="29"/>
    </row>
    <row r="243" spans="4:4" ht="13.2" x14ac:dyDescent="0.25">
      <c r="D243" s="29"/>
    </row>
    <row r="244" spans="4:4" ht="13.2" x14ac:dyDescent="0.25">
      <c r="D244" s="29"/>
    </row>
    <row r="245" spans="4:4" ht="13.2" x14ac:dyDescent="0.25">
      <c r="D245" s="29"/>
    </row>
    <row r="246" spans="4:4" ht="13.2" x14ac:dyDescent="0.25">
      <c r="D246" s="29"/>
    </row>
    <row r="247" spans="4:4" ht="13.2" x14ac:dyDescent="0.25">
      <c r="D247" s="29"/>
    </row>
    <row r="248" spans="4:4" ht="13.2" x14ac:dyDescent="0.25">
      <c r="D248" s="29"/>
    </row>
    <row r="249" spans="4:4" ht="13.2" x14ac:dyDescent="0.25">
      <c r="D249" s="29"/>
    </row>
    <row r="250" spans="4:4" ht="13.2" x14ac:dyDescent="0.25">
      <c r="D250" s="29"/>
    </row>
    <row r="251" spans="4:4" ht="13.2" x14ac:dyDescent="0.25">
      <c r="D251" s="29"/>
    </row>
    <row r="252" spans="4:4" ht="13.2" x14ac:dyDescent="0.25">
      <c r="D252" s="29"/>
    </row>
    <row r="253" spans="4:4" ht="13.2" x14ac:dyDescent="0.25">
      <c r="D253" s="29"/>
    </row>
    <row r="254" spans="4:4" ht="13.2" x14ac:dyDescent="0.25">
      <c r="D254" s="29"/>
    </row>
    <row r="255" spans="4:4" ht="13.2" x14ac:dyDescent="0.25">
      <c r="D255" s="29"/>
    </row>
    <row r="256" spans="4:4" ht="13.2" x14ac:dyDescent="0.25">
      <c r="D256" s="29"/>
    </row>
    <row r="257" spans="4:4" ht="13.2" x14ac:dyDescent="0.25">
      <c r="D257" s="29"/>
    </row>
    <row r="258" spans="4:4" ht="13.2" x14ac:dyDescent="0.25">
      <c r="D258" s="29"/>
    </row>
    <row r="259" spans="4:4" ht="13.2" x14ac:dyDescent="0.25">
      <c r="D259" s="29"/>
    </row>
    <row r="260" spans="4:4" ht="13.2" x14ac:dyDescent="0.25">
      <c r="D260" s="29"/>
    </row>
    <row r="261" spans="4:4" ht="13.2" x14ac:dyDescent="0.25">
      <c r="D261" s="29"/>
    </row>
    <row r="262" spans="4:4" ht="13.2" x14ac:dyDescent="0.25">
      <c r="D262" s="29"/>
    </row>
    <row r="263" spans="4:4" ht="13.2" x14ac:dyDescent="0.25">
      <c r="D263" s="29"/>
    </row>
    <row r="264" spans="4:4" ht="13.2" x14ac:dyDescent="0.25">
      <c r="D264" s="29"/>
    </row>
    <row r="265" spans="4:4" ht="13.2" x14ac:dyDescent="0.25">
      <c r="D265" s="29"/>
    </row>
    <row r="266" spans="4:4" ht="13.2" x14ac:dyDescent="0.25">
      <c r="D266" s="29"/>
    </row>
    <row r="267" spans="4:4" ht="13.2" x14ac:dyDescent="0.25">
      <c r="D267" s="29"/>
    </row>
    <row r="268" spans="4:4" ht="13.2" x14ac:dyDescent="0.25">
      <c r="D268" s="29"/>
    </row>
    <row r="269" spans="4:4" ht="13.2" x14ac:dyDescent="0.25">
      <c r="D269" s="29"/>
    </row>
    <row r="270" spans="4:4" ht="13.2" x14ac:dyDescent="0.25">
      <c r="D270" s="29"/>
    </row>
    <row r="271" spans="4:4" ht="13.2" x14ac:dyDescent="0.25">
      <c r="D271" s="29"/>
    </row>
    <row r="272" spans="4:4" ht="13.2" x14ac:dyDescent="0.25">
      <c r="D272" s="29"/>
    </row>
    <row r="273" spans="4:4" ht="13.2" x14ac:dyDescent="0.25">
      <c r="D273" s="29"/>
    </row>
    <row r="274" spans="4:4" ht="13.2" x14ac:dyDescent="0.25">
      <c r="D274" s="29"/>
    </row>
    <row r="275" spans="4:4" ht="13.2" x14ac:dyDescent="0.25">
      <c r="D275" s="29"/>
    </row>
    <row r="276" spans="4:4" ht="13.2" x14ac:dyDescent="0.25">
      <c r="D276" s="29"/>
    </row>
    <row r="277" spans="4:4" ht="13.2" x14ac:dyDescent="0.25">
      <c r="D277" s="29"/>
    </row>
    <row r="278" spans="4:4" ht="13.2" x14ac:dyDescent="0.25">
      <c r="D278" s="29"/>
    </row>
    <row r="279" spans="4:4" ht="13.2" x14ac:dyDescent="0.25">
      <c r="D279" s="29"/>
    </row>
    <row r="280" spans="4:4" ht="13.2" x14ac:dyDescent="0.25">
      <c r="D280" s="29"/>
    </row>
    <row r="281" spans="4:4" ht="13.2" x14ac:dyDescent="0.25">
      <c r="D281" s="29"/>
    </row>
    <row r="282" spans="4:4" ht="13.2" x14ac:dyDescent="0.25">
      <c r="D282" s="29"/>
    </row>
    <row r="283" spans="4:4" ht="13.2" x14ac:dyDescent="0.25">
      <c r="D283" s="29"/>
    </row>
    <row r="284" spans="4:4" ht="13.2" x14ac:dyDescent="0.25">
      <c r="D284" s="29"/>
    </row>
    <row r="285" spans="4:4" ht="13.2" x14ac:dyDescent="0.25">
      <c r="D285" s="29"/>
    </row>
    <row r="286" spans="4:4" ht="13.2" x14ac:dyDescent="0.25">
      <c r="D286" s="29"/>
    </row>
    <row r="287" spans="4:4" ht="13.2" x14ac:dyDescent="0.25">
      <c r="D287" s="29"/>
    </row>
    <row r="288" spans="4:4" ht="13.2" x14ac:dyDescent="0.25">
      <c r="D288" s="29"/>
    </row>
    <row r="289" spans="4:4" ht="13.2" x14ac:dyDescent="0.25">
      <c r="D289" s="29"/>
    </row>
    <row r="290" spans="4:4" ht="13.2" x14ac:dyDescent="0.25">
      <c r="D290" s="29"/>
    </row>
    <row r="291" spans="4:4" ht="13.2" x14ac:dyDescent="0.25">
      <c r="D291" s="29"/>
    </row>
    <row r="292" spans="4:4" ht="13.2" x14ac:dyDescent="0.25">
      <c r="D292" s="29"/>
    </row>
    <row r="293" spans="4:4" ht="13.2" x14ac:dyDescent="0.25">
      <c r="D293" s="29"/>
    </row>
    <row r="294" spans="4:4" ht="13.2" x14ac:dyDescent="0.25">
      <c r="D294" s="29"/>
    </row>
    <row r="295" spans="4:4" ht="13.2" x14ac:dyDescent="0.25">
      <c r="D295" s="29"/>
    </row>
    <row r="296" spans="4:4" ht="13.2" x14ac:dyDescent="0.25">
      <c r="D296" s="29"/>
    </row>
    <row r="297" spans="4:4" ht="13.2" x14ac:dyDescent="0.25">
      <c r="D297" s="29"/>
    </row>
    <row r="298" spans="4:4" ht="13.2" x14ac:dyDescent="0.25">
      <c r="D298" s="29"/>
    </row>
    <row r="299" spans="4:4" ht="13.2" x14ac:dyDescent="0.25">
      <c r="D299" s="29"/>
    </row>
    <row r="300" spans="4:4" ht="13.2" x14ac:dyDescent="0.25">
      <c r="D300" s="29"/>
    </row>
    <row r="301" spans="4:4" ht="13.2" x14ac:dyDescent="0.25">
      <c r="D301" s="29"/>
    </row>
    <row r="302" spans="4:4" ht="13.2" x14ac:dyDescent="0.25">
      <c r="D302" s="29"/>
    </row>
    <row r="303" spans="4:4" ht="13.2" x14ac:dyDescent="0.25">
      <c r="D303" s="29"/>
    </row>
    <row r="304" spans="4:4" ht="13.2" x14ac:dyDescent="0.25">
      <c r="D304" s="29"/>
    </row>
    <row r="305" spans="4:4" ht="13.2" x14ac:dyDescent="0.25">
      <c r="D305" s="29"/>
    </row>
    <row r="306" spans="4:4" ht="13.2" x14ac:dyDescent="0.25">
      <c r="D306" s="29"/>
    </row>
    <row r="307" spans="4:4" ht="13.2" x14ac:dyDescent="0.25">
      <c r="D307" s="29"/>
    </row>
    <row r="308" spans="4:4" ht="13.2" x14ac:dyDescent="0.25">
      <c r="D308" s="29"/>
    </row>
    <row r="309" spans="4:4" ht="13.2" x14ac:dyDescent="0.25">
      <c r="D309" s="29"/>
    </row>
    <row r="310" spans="4:4" ht="13.2" x14ac:dyDescent="0.25">
      <c r="D310" s="29"/>
    </row>
    <row r="311" spans="4:4" ht="13.2" x14ac:dyDescent="0.25">
      <c r="D311" s="29"/>
    </row>
    <row r="312" spans="4:4" ht="13.2" x14ac:dyDescent="0.25">
      <c r="D312" s="29"/>
    </row>
    <row r="313" spans="4:4" ht="13.2" x14ac:dyDescent="0.25">
      <c r="D313" s="29"/>
    </row>
    <row r="314" spans="4:4" ht="13.2" x14ac:dyDescent="0.25">
      <c r="D314" s="29"/>
    </row>
    <row r="315" spans="4:4" ht="13.2" x14ac:dyDescent="0.25">
      <c r="D315" s="29"/>
    </row>
    <row r="316" spans="4:4" ht="13.2" x14ac:dyDescent="0.25">
      <c r="D316" s="29"/>
    </row>
    <row r="317" spans="4:4" ht="13.2" x14ac:dyDescent="0.25">
      <c r="D317" s="29"/>
    </row>
    <row r="318" spans="4:4" ht="13.2" x14ac:dyDescent="0.25">
      <c r="D318" s="29"/>
    </row>
    <row r="319" spans="4:4" ht="13.2" x14ac:dyDescent="0.25">
      <c r="D319" s="29"/>
    </row>
    <row r="320" spans="4:4" ht="13.2" x14ac:dyDescent="0.25">
      <c r="D320" s="29"/>
    </row>
    <row r="321" spans="4:4" ht="13.2" x14ac:dyDescent="0.25">
      <c r="D321" s="29"/>
    </row>
    <row r="322" spans="4:4" ht="13.2" x14ac:dyDescent="0.25">
      <c r="D322" s="29"/>
    </row>
    <row r="323" spans="4:4" ht="13.2" x14ac:dyDescent="0.25">
      <c r="D323" s="29"/>
    </row>
    <row r="324" spans="4:4" ht="13.2" x14ac:dyDescent="0.25">
      <c r="D324" s="29"/>
    </row>
    <row r="325" spans="4:4" ht="13.2" x14ac:dyDescent="0.25">
      <c r="D325" s="29"/>
    </row>
    <row r="326" spans="4:4" ht="13.2" x14ac:dyDescent="0.25">
      <c r="D326" s="29"/>
    </row>
    <row r="327" spans="4:4" ht="13.2" x14ac:dyDescent="0.25">
      <c r="D327" s="29"/>
    </row>
    <row r="328" spans="4:4" ht="13.2" x14ac:dyDescent="0.25">
      <c r="D328" s="29"/>
    </row>
    <row r="329" spans="4:4" ht="13.2" x14ac:dyDescent="0.25">
      <c r="D329" s="29"/>
    </row>
    <row r="330" spans="4:4" ht="13.2" x14ac:dyDescent="0.25">
      <c r="D330" s="29"/>
    </row>
    <row r="331" spans="4:4" ht="13.2" x14ac:dyDescent="0.25">
      <c r="D331" s="29"/>
    </row>
    <row r="332" spans="4:4" ht="13.2" x14ac:dyDescent="0.25">
      <c r="D332" s="29"/>
    </row>
    <row r="333" spans="4:4" ht="13.2" x14ac:dyDescent="0.25">
      <c r="D333" s="29"/>
    </row>
    <row r="334" spans="4:4" ht="13.2" x14ac:dyDescent="0.25">
      <c r="D334" s="29"/>
    </row>
    <row r="335" spans="4:4" ht="13.2" x14ac:dyDescent="0.25">
      <c r="D335" s="29"/>
    </row>
    <row r="336" spans="4:4" ht="13.2" x14ac:dyDescent="0.25">
      <c r="D336" s="29"/>
    </row>
    <row r="337" spans="4:4" ht="13.2" x14ac:dyDescent="0.25">
      <c r="D337" s="29"/>
    </row>
    <row r="338" spans="4:4" ht="13.2" x14ac:dyDescent="0.25">
      <c r="D338" s="29"/>
    </row>
    <row r="339" spans="4:4" ht="13.2" x14ac:dyDescent="0.25">
      <c r="D339" s="29"/>
    </row>
    <row r="340" spans="4:4" ht="13.2" x14ac:dyDescent="0.25">
      <c r="D340" s="29"/>
    </row>
    <row r="341" spans="4:4" ht="13.2" x14ac:dyDescent="0.25">
      <c r="D341" s="29"/>
    </row>
    <row r="342" spans="4:4" ht="13.2" x14ac:dyDescent="0.25">
      <c r="D342" s="29"/>
    </row>
    <row r="343" spans="4:4" ht="13.2" x14ac:dyDescent="0.25">
      <c r="D343" s="29"/>
    </row>
    <row r="344" spans="4:4" ht="13.2" x14ac:dyDescent="0.25">
      <c r="D344" s="29"/>
    </row>
    <row r="345" spans="4:4" ht="13.2" x14ac:dyDescent="0.25">
      <c r="D345" s="29"/>
    </row>
    <row r="346" spans="4:4" ht="13.2" x14ac:dyDescent="0.25">
      <c r="D346" s="29"/>
    </row>
    <row r="347" spans="4:4" ht="13.2" x14ac:dyDescent="0.25">
      <c r="D347" s="29"/>
    </row>
    <row r="348" spans="4:4" ht="13.2" x14ac:dyDescent="0.25">
      <c r="D348" s="29"/>
    </row>
    <row r="349" spans="4:4" ht="13.2" x14ac:dyDescent="0.25">
      <c r="D349" s="29"/>
    </row>
    <row r="350" spans="4:4" ht="13.2" x14ac:dyDescent="0.25">
      <c r="D350" s="29"/>
    </row>
    <row r="351" spans="4:4" ht="13.2" x14ac:dyDescent="0.25">
      <c r="D351" s="29"/>
    </row>
    <row r="352" spans="4:4" ht="13.2" x14ac:dyDescent="0.25">
      <c r="D352" s="29"/>
    </row>
    <row r="353" spans="4:4" ht="13.2" x14ac:dyDescent="0.25">
      <c r="D353" s="29"/>
    </row>
    <row r="354" spans="4:4" ht="13.2" x14ac:dyDescent="0.25">
      <c r="D354" s="29"/>
    </row>
    <row r="355" spans="4:4" ht="13.2" x14ac:dyDescent="0.25">
      <c r="D355" s="29"/>
    </row>
    <row r="356" spans="4:4" ht="13.2" x14ac:dyDescent="0.25">
      <c r="D356" s="29"/>
    </row>
    <row r="357" spans="4:4" ht="13.2" x14ac:dyDescent="0.25">
      <c r="D357" s="29"/>
    </row>
    <row r="358" spans="4:4" ht="13.2" x14ac:dyDescent="0.25">
      <c r="D358" s="29"/>
    </row>
    <row r="359" spans="4:4" ht="13.2" x14ac:dyDescent="0.25">
      <c r="D359" s="29"/>
    </row>
    <row r="360" spans="4:4" ht="13.2" x14ac:dyDescent="0.25">
      <c r="D360" s="29"/>
    </row>
    <row r="361" spans="4:4" ht="13.2" x14ac:dyDescent="0.25">
      <c r="D361" s="29"/>
    </row>
    <row r="362" spans="4:4" ht="13.2" x14ac:dyDescent="0.25">
      <c r="D362" s="29"/>
    </row>
    <row r="363" spans="4:4" ht="13.2" x14ac:dyDescent="0.25">
      <c r="D363" s="29"/>
    </row>
    <row r="364" spans="4:4" ht="13.2" x14ac:dyDescent="0.25">
      <c r="D364" s="29"/>
    </row>
    <row r="365" spans="4:4" ht="13.2" x14ac:dyDescent="0.25">
      <c r="D365" s="29"/>
    </row>
    <row r="366" spans="4:4" ht="13.2" x14ac:dyDescent="0.25">
      <c r="D366" s="29"/>
    </row>
    <row r="367" spans="4:4" ht="13.2" x14ac:dyDescent="0.25">
      <c r="D367" s="29"/>
    </row>
    <row r="368" spans="4:4" ht="13.2" x14ac:dyDescent="0.25">
      <c r="D368" s="29"/>
    </row>
    <row r="369" spans="4:4" ht="13.2" x14ac:dyDescent="0.25">
      <c r="D369" s="29"/>
    </row>
    <row r="370" spans="4:4" ht="13.2" x14ac:dyDescent="0.25">
      <c r="D370" s="29"/>
    </row>
    <row r="371" spans="4:4" ht="13.2" x14ac:dyDescent="0.25">
      <c r="D371" s="29"/>
    </row>
    <row r="372" spans="4:4" ht="13.2" x14ac:dyDescent="0.25">
      <c r="D372" s="29"/>
    </row>
    <row r="373" spans="4:4" ht="13.2" x14ac:dyDescent="0.25">
      <c r="D373" s="29"/>
    </row>
    <row r="374" spans="4:4" ht="13.2" x14ac:dyDescent="0.25">
      <c r="D374" s="29"/>
    </row>
    <row r="375" spans="4:4" ht="13.2" x14ac:dyDescent="0.25">
      <c r="D375" s="29"/>
    </row>
    <row r="376" spans="4:4" ht="13.2" x14ac:dyDescent="0.25">
      <c r="D376" s="29"/>
    </row>
    <row r="377" spans="4:4" ht="13.2" x14ac:dyDescent="0.25">
      <c r="D377" s="29"/>
    </row>
    <row r="378" spans="4:4" ht="13.2" x14ac:dyDescent="0.25">
      <c r="D378" s="29"/>
    </row>
    <row r="379" spans="4:4" ht="13.2" x14ac:dyDescent="0.25">
      <c r="D379" s="29"/>
    </row>
    <row r="380" spans="4:4" ht="13.2" x14ac:dyDescent="0.25">
      <c r="D380" s="29"/>
    </row>
    <row r="381" spans="4:4" ht="13.2" x14ac:dyDescent="0.25">
      <c r="D381" s="29"/>
    </row>
    <row r="382" spans="4:4" ht="13.2" x14ac:dyDescent="0.25">
      <c r="D382" s="29"/>
    </row>
    <row r="383" spans="4:4" ht="13.2" x14ac:dyDescent="0.25">
      <c r="D383" s="29"/>
    </row>
    <row r="384" spans="4:4" ht="13.2" x14ac:dyDescent="0.25">
      <c r="D384" s="29"/>
    </row>
    <row r="385" spans="4:4" ht="13.2" x14ac:dyDescent="0.25">
      <c r="D385" s="29"/>
    </row>
    <row r="386" spans="4:4" ht="13.2" x14ac:dyDescent="0.25">
      <c r="D386" s="29"/>
    </row>
    <row r="387" spans="4:4" ht="13.2" x14ac:dyDescent="0.25">
      <c r="D387" s="29"/>
    </row>
    <row r="388" spans="4:4" ht="13.2" x14ac:dyDescent="0.25">
      <c r="D388" s="29"/>
    </row>
    <row r="389" spans="4:4" ht="13.2" x14ac:dyDescent="0.25">
      <c r="D389" s="29"/>
    </row>
    <row r="390" spans="4:4" ht="13.2" x14ac:dyDescent="0.25">
      <c r="D390" s="29"/>
    </row>
    <row r="391" spans="4:4" ht="13.2" x14ac:dyDescent="0.25">
      <c r="D391" s="29"/>
    </row>
    <row r="392" spans="4:4" ht="13.2" x14ac:dyDescent="0.25">
      <c r="D392" s="29"/>
    </row>
    <row r="393" spans="4:4" ht="13.2" x14ac:dyDescent="0.25">
      <c r="D393" s="29"/>
    </row>
    <row r="394" spans="4:4" ht="13.2" x14ac:dyDescent="0.25">
      <c r="D394" s="29"/>
    </row>
    <row r="395" spans="4:4" ht="13.2" x14ac:dyDescent="0.25">
      <c r="D395" s="29"/>
    </row>
    <row r="396" spans="4:4" ht="13.2" x14ac:dyDescent="0.25">
      <c r="D396" s="29"/>
    </row>
    <row r="397" spans="4:4" ht="13.2" x14ac:dyDescent="0.25">
      <c r="D397" s="29"/>
    </row>
    <row r="398" spans="4:4" ht="13.2" x14ac:dyDescent="0.25">
      <c r="D398" s="29"/>
    </row>
    <row r="399" spans="4:4" ht="13.2" x14ac:dyDescent="0.25">
      <c r="D399" s="29"/>
    </row>
    <row r="400" spans="4:4" ht="13.2" x14ac:dyDescent="0.25">
      <c r="D400" s="29"/>
    </row>
    <row r="401" spans="4:4" ht="13.2" x14ac:dyDescent="0.25">
      <c r="D401" s="29"/>
    </row>
    <row r="402" spans="4:4" ht="13.2" x14ac:dyDescent="0.25">
      <c r="D402" s="29"/>
    </row>
    <row r="403" spans="4:4" ht="13.2" x14ac:dyDescent="0.25">
      <c r="D403" s="29"/>
    </row>
    <row r="404" spans="4:4" ht="13.2" x14ac:dyDescent="0.25">
      <c r="D404" s="29"/>
    </row>
    <row r="405" spans="4:4" ht="13.2" x14ac:dyDescent="0.25">
      <c r="D405" s="29"/>
    </row>
    <row r="406" spans="4:4" ht="13.2" x14ac:dyDescent="0.25">
      <c r="D406" s="29"/>
    </row>
    <row r="407" spans="4:4" ht="13.2" x14ac:dyDescent="0.25">
      <c r="D407" s="29"/>
    </row>
    <row r="408" spans="4:4" ht="13.2" x14ac:dyDescent="0.25">
      <c r="D408" s="29"/>
    </row>
    <row r="409" spans="4:4" ht="13.2" x14ac:dyDescent="0.25">
      <c r="D409" s="29"/>
    </row>
    <row r="410" spans="4:4" ht="13.2" x14ac:dyDescent="0.25">
      <c r="D410" s="29"/>
    </row>
    <row r="411" spans="4:4" ht="13.2" x14ac:dyDescent="0.25">
      <c r="D411" s="29"/>
    </row>
    <row r="412" spans="4:4" ht="13.2" x14ac:dyDescent="0.25">
      <c r="D412" s="29"/>
    </row>
    <row r="413" spans="4:4" ht="13.2" x14ac:dyDescent="0.25">
      <c r="D413" s="29"/>
    </row>
    <row r="414" spans="4:4" ht="13.2" x14ac:dyDescent="0.25">
      <c r="D414" s="29"/>
    </row>
    <row r="415" spans="4:4" ht="13.2" x14ac:dyDescent="0.25">
      <c r="D415" s="29"/>
    </row>
    <row r="416" spans="4:4" ht="13.2" x14ac:dyDescent="0.25">
      <c r="D416" s="29"/>
    </row>
    <row r="417" spans="4:4" ht="13.2" x14ac:dyDescent="0.25">
      <c r="D417" s="29"/>
    </row>
    <row r="418" spans="4:4" ht="13.2" x14ac:dyDescent="0.25">
      <c r="D418" s="29"/>
    </row>
    <row r="419" spans="4:4" ht="13.2" x14ac:dyDescent="0.25">
      <c r="D419" s="29"/>
    </row>
    <row r="420" spans="4:4" ht="13.2" x14ac:dyDescent="0.25">
      <c r="D420" s="29"/>
    </row>
    <row r="421" spans="4:4" ht="13.2" x14ac:dyDescent="0.25">
      <c r="D421" s="29"/>
    </row>
    <row r="422" spans="4:4" ht="13.2" x14ac:dyDescent="0.25">
      <c r="D422" s="29"/>
    </row>
    <row r="423" spans="4:4" ht="13.2" x14ac:dyDescent="0.25">
      <c r="D423" s="29"/>
    </row>
    <row r="424" spans="4:4" ht="13.2" x14ac:dyDescent="0.25">
      <c r="D424" s="29"/>
    </row>
    <row r="425" spans="4:4" ht="13.2" x14ac:dyDescent="0.25">
      <c r="D425" s="29"/>
    </row>
    <row r="426" spans="4:4" ht="13.2" x14ac:dyDescent="0.25">
      <c r="D426" s="29"/>
    </row>
    <row r="427" spans="4:4" ht="13.2" x14ac:dyDescent="0.25">
      <c r="D427" s="29"/>
    </row>
    <row r="428" spans="4:4" ht="13.2" x14ac:dyDescent="0.25">
      <c r="D428" s="29"/>
    </row>
    <row r="429" spans="4:4" ht="13.2" x14ac:dyDescent="0.25">
      <c r="D429" s="29"/>
    </row>
    <row r="430" spans="4:4" ht="13.2" x14ac:dyDescent="0.25">
      <c r="D430" s="29"/>
    </row>
    <row r="431" spans="4:4" ht="13.2" x14ac:dyDescent="0.25">
      <c r="D431" s="29"/>
    </row>
    <row r="432" spans="4:4" ht="13.2" x14ac:dyDescent="0.25">
      <c r="D432" s="29"/>
    </row>
    <row r="433" spans="4:4" ht="13.2" x14ac:dyDescent="0.25">
      <c r="D433" s="29"/>
    </row>
    <row r="434" spans="4:4" ht="13.2" x14ac:dyDescent="0.25">
      <c r="D434" s="29"/>
    </row>
    <row r="435" spans="4:4" ht="13.2" x14ac:dyDescent="0.25">
      <c r="D435" s="29"/>
    </row>
    <row r="436" spans="4:4" ht="13.2" x14ac:dyDescent="0.25">
      <c r="D436" s="29"/>
    </row>
    <row r="437" spans="4:4" ht="13.2" x14ac:dyDescent="0.25">
      <c r="D437" s="29"/>
    </row>
    <row r="438" spans="4:4" ht="13.2" x14ac:dyDescent="0.25">
      <c r="D438" s="29"/>
    </row>
    <row r="439" spans="4:4" ht="13.2" x14ac:dyDescent="0.25">
      <c r="D439" s="29"/>
    </row>
    <row r="440" spans="4:4" ht="13.2" x14ac:dyDescent="0.25">
      <c r="D440" s="29"/>
    </row>
    <row r="441" spans="4:4" ht="13.2" x14ac:dyDescent="0.25">
      <c r="D441" s="29"/>
    </row>
    <row r="442" spans="4:4" ht="13.2" x14ac:dyDescent="0.25">
      <c r="D442" s="29"/>
    </row>
    <row r="443" spans="4:4" ht="13.2" x14ac:dyDescent="0.25">
      <c r="D443" s="29"/>
    </row>
    <row r="444" spans="4:4" ht="13.2" x14ac:dyDescent="0.25">
      <c r="D444" s="29"/>
    </row>
    <row r="445" spans="4:4" ht="13.2" x14ac:dyDescent="0.25">
      <c r="D445" s="29"/>
    </row>
    <row r="446" spans="4:4" ht="13.2" x14ac:dyDescent="0.25">
      <c r="D446" s="29"/>
    </row>
    <row r="447" spans="4:4" ht="13.2" x14ac:dyDescent="0.25">
      <c r="D447" s="29"/>
    </row>
    <row r="448" spans="4:4" ht="13.2" x14ac:dyDescent="0.25">
      <c r="D448" s="29"/>
    </row>
    <row r="449" spans="4:4" ht="13.2" x14ac:dyDescent="0.25">
      <c r="D449" s="29"/>
    </row>
    <row r="450" spans="4:4" ht="13.2" x14ac:dyDescent="0.25">
      <c r="D450" s="29"/>
    </row>
    <row r="451" spans="4:4" ht="13.2" x14ac:dyDescent="0.25">
      <c r="D451" s="29"/>
    </row>
    <row r="452" spans="4:4" ht="13.2" x14ac:dyDescent="0.25">
      <c r="D452" s="29"/>
    </row>
    <row r="453" spans="4:4" ht="13.2" x14ac:dyDescent="0.25">
      <c r="D453" s="29"/>
    </row>
    <row r="454" spans="4:4" ht="13.2" x14ac:dyDescent="0.25">
      <c r="D454" s="29"/>
    </row>
    <row r="455" spans="4:4" ht="13.2" x14ac:dyDescent="0.25">
      <c r="D455" s="29"/>
    </row>
    <row r="456" spans="4:4" ht="13.2" x14ac:dyDescent="0.25">
      <c r="D456" s="29"/>
    </row>
    <row r="457" spans="4:4" ht="13.2" x14ac:dyDescent="0.25">
      <c r="D457" s="29"/>
    </row>
    <row r="458" spans="4:4" ht="13.2" x14ac:dyDescent="0.25">
      <c r="D458" s="29"/>
    </row>
    <row r="459" spans="4:4" ht="13.2" x14ac:dyDescent="0.25">
      <c r="D459" s="29"/>
    </row>
    <row r="460" spans="4:4" ht="13.2" x14ac:dyDescent="0.25">
      <c r="D460" s="29"/>
    </row>
    <row r="461" spans="4:4" ht="13.2" x14ac:dyDescent="0.25">
      <c r="D461" s="29"/>
    </row>
    <row r="462" spans="4:4" ht="13.2" x14ac:dyDescent="0.25">
      <c r="D462" s="29"/>
    </row>
    <row r="463" spans="4:4" ht="13.2" x14ac:dyDescent="0.25">
      <c r="D463" s="29"/>
    </row>
    <row r="464" spans="4:4" ht="13.2" x14ac:dyDescent="0.25">
      <c r="D464" s="29"/>
    </row>
    <row r="465" spans="4:4" ht="13.2" x14ac:dyDescent="0.25">
      <c r="D465" s="29"/>
    </row>
    <row r="466" spans="4:4" ht="13.2" x14ac:dyDescent="0.25">
      <c r="D466" s="29"/>
    </row>
    <row r="467" spans="4:4" ht="13.2" x14ac:dyDescent="0.25">
      <c r="D467" s="29"/>
    </row>
    <row r="468" spans="4:4" ht="13.2" x14ac:dyDescent="0.25">
      <c r="D468" s="29"/>
    </row>
    <row r="469" spans="4:4" ht="13.2" x14ac:dyDescent="0.25">
      <c r="D469" s="29"/>
    </row>
    <row r="470" spans="4:4" ht="13.2" x14ac:dyDescent="0.25">
      <c r="D470" s="29"/>
    </row>
    <row r="471" spans="4:4" ht="13.2" x14ac:dyDescent="0.25">
      <c r="D471" s="29"/>
    </row>
    <row r="472" spans="4:4" ht="13.2" x14ac:dyDescent="0.25">
      <c r="D472" s="29"/>
    </row>
    <row r="473" spans="4:4" ht="13.2" x14ac:dyDescent="0.25">
      <c r="D473" s="29"/>
    </row>
    <row r="474" spans="4:4" ht="13.2" x14ac:dyDescent="0.25">
      <c r="D474" s="29"/>
    </row>
    <row r="475" spans="4:4" ht="13.2" x14ac:dyDescent="0.25">
      <c r="D475" s="29"/>
    </row>
    <row r="476" spans="4:4" ht="13.2" x14ac:dyDescent="0.25">
      <c r="D476" s="29"/>
    </row>
    <row r="477" spans="4:4" ht="13.2" x14ac:dyDescent="0.25">
      <c r="D477" s="29"/>
    </row>
    <row r="478" spans="4:4" ht="13.2" x14ac:dyDescent="0.25">
      <c r="D478" s="29"/>
    </row>
    <row r="479" spans="4:4" ht="13.2" x14ac:dyDescent="0.25">
      <c r="D479" s="29"/>
    </row>
    <row r="480" spans="4:4" ht="13.2" x14ac:dyDescent="0.25">
      <c r="D480" s="29"/>
    </row>
    <row r="481" spans="4:4" ht="13.2" x14ac:dyDescent="0.25">
      <c r="D481" s="29"/>
    </row>
    <row r="482" spans="4:4" ht="13.2" x14ac:dyDescent="0.25">
      <c r="D482" s="29"/>
    </row>
    <row r="483" spans="4:4" ht="13.2" x14ac:dyDescent="0.25">
      <c r="D483" s="29"/>
    </row>
    <row r="484" spans="4:4" ht="13.2" x14ac:dyDescent="0.25">
      <c r="D484" s="29"/>
    </row>
    <row r="485" spans="4:4" ht="13.2" x14ac:dyDescent="0.25">
      <c r="D485" s="29"/>
    </row>
    <row r="486" spans="4:4" ht="13.2" x14ac:dyDescent="0.25">
      <c r="D486" s="29"/>
    </row>
    <row r="487" spans="4:4" ht="13.2" x14ac:dyDescent="0.25">
      <c r="D487" s="29"/>
    </row>
    <row r="488" spans="4:4" ht="13.2" x14ac:dyDescent="0.25">
      <c r="D488" s="29"/>
    </row>
    <row r="489" spans="4:4" ht="13.2" x14ac:dyDescent="0.25">
      <c r="D489" s="29"/>
    </row>
    <row r="490" spans="4:4" ht="13.2" x14ac:dyDescent="0.25">
      <c r="D490" s="29"/>
    </row>
    <row r="491" spans="4:4" ht="13.2" x14ac:dyDescent="0.25">
      <c r="D491" s="29"/>
    </row>
    <row r="492" spans="4:4" ht="13.2" x14ac:dyDescent="0.25">
      <c r="D492" s="29"/>
    </row>
    <row r="493" spans="4:4" ht="13.2" x14ac:dyDescent="0.25">
      <c r="D493" s="29"/>
    </row>
    <row r="494" spans="4:4" ht="13.2" x14ac:dyDescent="0.25">
      <c r="D494" s="29"/>
    </row>
    <row r="495" spans="4:4" ht="13.2" x14ac:dyDescent="0.25">
      <c r="D495" s="29"/>
    </row>
    <row r="496" spans="4:4" ht="13.2" x14ac:dyDescent="0.25">
      <c r="D496" s="29"/>
    </row>
    <row r="497" spans="4:4" ht="13.2" x14ac:dyDescent="0.25">
      <c r="D497" s="29"/>
    </row>
    <row r="498" spans="4:4" ht="13.2" x14ac:dyDescent="0.25">
      <c r="D498" s="29"/>
    </row>
    <row r="499" spans="4:4" ht="13.2" x14ac:dyDescent="0.25">
      <c r="D499" s="29"/>
    </row>
    <row r="500" spans="4:4" ht="13.2" x14ac:dyDescent="0.25">
      <c r="D500" s="29"/>
    </row>
    <row r="501" spans="4:4" ht="13.2" x14ac:dyDescent="0.25">
      <c r="D501" s="29"/>
    </row>
    <row r="502" spans="4:4" ht="13.2" x14ac:dyDescent="0.25">
      <c r="D502" s="29"/>
    </row>
    <row r="503" spans="4:4" ht="13.2" x14ac:dyDescent="0.25">
      <c r="D503" s="29"/>
    </row>
    <row r="504" spans="4:4" ht="13.2" x14ac:dyDescent="0.25">
      <c r="D504" s="29"/>
    </row>
    <row r="505" spans="4:4" ht="13.2" x14ac:dyDescent="0.25">
      <c r="D505" s="29"/>
    </row>
    <row r="506" spans="4:4" ht="13.2" x14ac:dyDescent="0.25">
      <c r="D506" s="29"/>
    </row>
    <row r="507" spans="4:4" ht="13.2" x14ac:dyDescent="0.25">
      <c r="D507" s="29"/>
    </row>
    <row r="508" spans="4:4" ht="13.2" x14ac:dyDescent="0.25">
      <c r="D508" s="29"/>
    </row>
    <row r="509" spans="4:4" ht="13.2" x14ac:dyDescent="0.25">
      <c r="D509" s="29"/>
    </row>
    <row r="510" spans="4:4" ht="13.2" x14ac:dyDescent="0.25">
      <c r="D510" s="29"/>
    </row>
    <row r="511" spans="4:4" ht="13.2" x14ac:dyDescent="0.25">
      <c r="D511" s="29"/>
    </row>
    <row r="512" spans="4:4" ht="13.2" x14ac:dyDescent="0.25">
      <c r="D512" s="29"/>
    </row>
    <row r="513" spans="4:4" ht="13.2" x14ac:dyDescent="0.25">
      <c r="D513" s="29"/>
    </row>
    <row r="514" spans="4:4" ht="13.2" x14ac:dyDescent="0.25">
      <c r="D514" s="29"/>
    </row>
    <row r="515" spans="4:4" ht="13.2" x14ac:dyDescent="0.25">
      <c r="D515" s="29"/>
    </row>
    <row r="516" spans="4:4" ht="13.2" x14ac:dyDescent="0.25">
      <c r="D516" s="29"/>
    </row>
    <row r="517" spans="4:4" ht="13.2" x14ac:dyDescent="0.25">
      <c r="D517" s="29"/>
    </row>
    <row r="518" spans="4:4" ht="13.2" x14ac:dyDescent="0.25">
      <c r="D518" s="29"/>
    </row>
    <row r="519" spans="4:4" ht="13.2" x14ac:dyDescent="0.25">
      <c r="D519" s="29"/>
    </row>
    <row r="520" spans="4:4" ht="13.2" x14ac:dyDescent="0.25">
      <c r="D520" s="29"/>
    </row>
    <row r="521" spans="4:4" ht="13.2" x14ac:dyDescent="0.25">
      <c r="D521" s="29"/>
    </row>
    <row r="522" spans="4:4" ht="13.2" x14ac:dyDescent="0.25">
      <c r="D522" s="29"/>
    </row>
    <row r="523" spans="4:4" ht="13.2" x14ac:dyDescent="0.25">
      <c r="D523" s="29"/>
    </row>
    <row r="524" spans="4:4" ht="13.2" x14ac:dyDescent="0.25">
      <c r="D524" s="29"/>
    </row>
    <row r="525" spans="4:4" ht="13.2" x14ac:dyDescent="0.25">
      <c r="D525" s="29"/>
    </row>
    <row r="526" spans="4:4" ht="13.2" x14ac:dyDescent="0.25">
      <c r="D526" s="29"/>
    </row>
    <row r="527" spans="4:4" ht="13.2" x14ac:dyDescent="0.25">
      <c r="D527" s="29"/>
    </row>
    <row r="528" spans="4:4" ht="13.2" x14ac:dyDescent="0.25">
      <c r="D528" s="29"/>
    </row>
    <row r="529" spans="4:4" ht="13.2" x14ac:dyDescent="0.25">
      <c r="D529" s="29"/>
    </row>
    <row r="530" spans="4:4" ht="13.2" x14ac:dyDescent="0.25">
      <c r="D530" s="29"/>
    </row>
    <row r="531" spans="4:4" ht="13.2" x14ac:dyDescent="0.25">
      <c r="D531" s="29"/>
    </row>
    <row r="532" spans="4:4" ht="13.2" x14ac:dyDescent="0.25">
      <c r="D532" s="29"/>
    </row>
    <row r="533" spans="4:4" ht="13.2" x14ac:dyDescent="0.25">
      <c r="D533" s="29"/>
    </row>
    <row r="534" spans="4:4" ht="13.2" x14ac:dyDescent="0.25">
      <c r="D534" s="29"/>
    </row>
    <row r="535" spans="4:4" ht="13.2" x14ac:dyDescent="0.25">
      <c r="D535" s="29"/>
    </row>
    <row r="536" spans="4:4" ht="13.2" x14ac:dyDescent="0.25">
      <c r="D536" s="29"/>
    </row>
    <row r="537" spans="4:4" ht="13.2" x14ac:dyDescent="0.25">
      <c r="D537" s="29"/>
    </row>
    <row r="538" spans="4:4" ht="13.2" x14ac:dyDescent="0.25">
      <c r="D538" s="29"/>
    </row>
    <row r="539" spans="4:4" ht="13.2" x14ac:dyDescent="0.25">
      <c r="D539" s="29"/>
    </row>
    <row r="540" spans="4:4" ht="13.2" x14ac:dyDescent="0.25">
      <c r="D540" s="29"/>
    </row>
    <row r="541" spans="4:4" ht="13.2" x14ac:dyDescent="0.25">
      <c r="D541" s="29"/>
    </row>
    <row r="542" spans="4:4" ht="13.2" x14ac:dyDescent="0.25">
      <c r="D542" s="29"/>
    </row>
    <row r="543" spans="4:4" ht="13.2" x14ac:dyDescent="0.25">
      <c r="D543" s="29"/>
    </row>
    <row r="544" spans="4:4" ht="13.2" x14ac:dyDescent="0.25">
      <c r="D544" s="29"/>
    </row>
    <row r="545" spans="4:4" ht="13.2" x14ac:dyDescent="0.25">
      <c r="D545" s="29"/>
    </row>
    <row r="546" spans="4:4" ht="13.2" x14ac:dyDescent="0.25">
      <c r="D546" s="29"/>
    </row>
    <row r="547" spans="4:4" ht="13.2" x14ac:dyDescent="0.25">
      <c r="D547" s="29"/>
    </row>
    <row r="548" spans="4:4" ht="13.2" x14ac:dyDescent="0.25">
      <c r="D548" s="29"/>
    </row>
    <row r="549" spans="4:4" ht="13.2" x14ac:dyDescent="0.25">
      <c r="D549" s="29"/>
    </row>
    <row r="550" spans="4:4" ht="13.2" x14ac:dyDescent="0.25">
      <c r="D550" s="29"/>
    </row>
    <row r="551" spans="4:4" ht="13.2" x14ac:dyDescent="0.25">
      <c r="D551" s="29"/>
    </row>
    <row r="552" spans="4:4" ht="13.2" x14ac:dyDescent="0.25">
      <c r="D552" s="29"/>
    </row>
    <row r="553" spans="4:4" ht="13.2" x14ac:dyDescent="0.25">
      <c r="D553" s="29"/>
    </row>
    <row r="554" spans="4:4" ht="13.2" x14ac:dyDescent="0.25">
      <c r="D554" s="29"/>
    </row>
    <row r="555" spans="4:4" ht="13.2" x14ac:dyDescent="0.25">
      <c r="D555" s="29"/>
    </row>
    <row r="556" spans="4:4" ht="13.2" x14ac:dyDescent="0.25">
      <c r="D556" s="29"/>
    </row>
    <row r="557" spans="4:4" ht="13.2" x14ac:dyDescent="0.25">
      <c r="D557" s="29"/>
    </row>
    <row r="558" spans="4:4" ht="13.2" x14ac:dyDescent="0.25">
      <c r="D558" s="29"/>
    </row>
    <row r="559" spans="4:4" ht="13.2" x14ac:dyDescent="0.25">
      <c r="D559" s="29"/>
    </row>
    <row r="560" spans="4:4" ht="13.2" x14ac:dyDescent="0.25">
      <c r="D560" s="29"/>
    </row>
    <row r="561" spans="4:4" ht="13.2" x14ac:dyDescent="0.25">
      <c r="D561" s="29"/>
    </row>
    <row r="562" spans="4:4" ht="13.2" x14ac:dyDescent="0.25">
      <c r="D562" s="29"/>
    </row>
    <row r="563" spans="4:4" ht="13.2" x14ac:dyDescent="0.25">
      <c r="D563" s="29"/>
    </row>
    <row r="564" spans="4:4" ht="13.2" x14ac:dyDescent="0.25">
      <c r="D564" s="29"/>
    </row>
    <row r="565" spans="4:4" ht="13.2" x14ac:dyDescent="0.25">
      <c r="D565" s="29"/>
    </row>
    <row r="566" spans="4:4" ht="13.2" x14ac:dyDescent="0.25">
      <c r="D566" s="29"/>
    </row>
    <row r="567" spans="4:4" ht="13.2" x14ac:dyDescent="0.25">
      <c r="D567" s="29"/>
    </row>
    <row r="568" spans="4:4" ht="13.2" x14ac:dyDescent="0.25">
      <c r="D568" s="29"/>
    </row>
    <row r="569" spans="4:4" ht="13.2" x14ac:dyDescent="0.25">
      <c r="D569" s="29"/>
    </row>
    <row r="570" spans="4:4" ht="13.2" x14ac:dyDescent="0.25">
      <c r="D570" s="29"/>
    </row>
    <row r="571" spans="4:4" ht="13.2" x14ac:dyDescent="0.25">
      <c r="D571" s="29"/>
    </row>
    <row r="572" spans="4:4" ht="13.2" x14ac:dyDescent="0.25">
      <c r="D572" s="29"/>
    </row>
    <row r="573" spans="4:4" ht="13.2" x14ac:dyDescent="0.25">
      <c r="D573" s="29"/>
    </row>
    <row r="574" spans="4:4" ht="13.2" x14ac:dyDescent="0.25">
      <c r="D574" s="29"/>
    </row>
    <row r="575" spans="4:4" ht="13.2" x14ac:dyDescent="0.25">
      <c r="D575" s="29"/>
    </row>
    <row r="576" spans="4:4" ht="13.2" x14ac:dyDescent="0.25">
      <c r="D576" s="29"/>
    </row>
    <row r="577" spans="4:4" ht="13.2" x14ac:dyDescent="0.25">
      <c r="D577" s="29"/>
    </row>
    <row r="578" spans="4:4" ht="13.2" x14ac:dyDescent="0.25">
      <c r="D578" s="29"/>
    </row>
    <row r="579" spans="4:4" ht="13.2" x14ac:dyDescent="0.25">
      <c r="D579" s="29"/>
    </row>
    <row r="580" spans="4:4" ht="13.2" x14ac:dyDescent="0.25">
      <c r="D580" s="29"/>
    </row>
    <row r="581" spans="4:4" ht="13.2" x14ac:dyDescent="0.25">
      <c r="D581" s="29"/>
    </row>
    <row r="582" spans="4:4" ht="13.2" x14ac:dyDescent="0.25">
      <c r="D582" s="29"/>
    </row>
    <row r="583" spans="4:4" ht="13.2" x14ac:dyDescent="0.25">
      <c r="D583" s="29"/>
    </row>
    <row r="584" spans="4:4" ht="13.2" x14ac:dyDescent="0.25">
      <c r="D584" s="29"/>
    </row>
    <row r="585" spans="4:4" ht="13.2" x14ac:dyDescent="0.25">
      <c r="D585" s="29"/>
    </row>
    <row r="586" spans="4:4" ht="13.2" x14ac:dyDescent="0.25">
      <c r="D586" s="29"/>
    </row>
    <row r="587" spans="4:4" ht="13.2" x14ac:dyDescent="0.25">
      <c r="D587" s="29"/>
    </row>
    <row r="588" spans="4:4" ht="13.2" x14ac:dyDescent="0.25">
      <c r="D588" s="29"/>
    </row>
    <row r="589" spans="4:4" ht="13.2" x14ac:dyDescent="0.25">
      <c r="D589" s="29"/>
    </row>
    <row r="590" spans="4:4" ht="13.2" x14ac:dyDescent="0.25">
      <c r="D590" s="29"/>
    </row>
    <row r="591" spans="4:4" ht="13.2" x14ac:dyDescent="0.25">
      <c r="D591" s="29"/>
    </row>
    <row r="592" spans="4:4" ht="13.2" x14ac:dyDescent="0.25">
      <c r="D592" s="29"/>
    </row>
    <row r="593" spans="4:4" ht="13.2" x14ac:dyDescent="0.25">
      <c r="D593" s="29"/>
    </row>
    <row r="594" spans="4:4" ht="13.2" x14ac:dyDescent="0.25">
      <c r="D594" s="29"/>
    </row>
    <row r="595" spans="4:4" ht="13.2" x14ac:dyDescent="0.25">
      <c r="D595" s="29"/>
    </row>
    <row r="596" spans="4:4" ht="13.2" x14ac:dyDescent="0.25">
      <c r="D596" s="29"/>
    </row>
    <row r="597" spans="4:4" ht="13.2" x14ac:dyDescent="0.25">
      <c r="D597" s="29"/>
    </row>
    <row r="598" spans="4:4" ht="13.2" x14ac:dyDescent="0.25">
      <c r="D598" s="29"/>
    </row>
    <row r="599" spans="4:4" ht="13.2" x14ac:dyDescent="0.25">
      <c r="D599" s="29"/>
    </row>
    <row r="600" spans="4:4" ht="13.2" x14ac:dyDescent="0.25">
      <c r="D600" s="29"/>
    </row>
    <row r="601" spans="4:4" ht="13.2" x14ac:dyDescent="0.25">
      <c r="D601" s="29"/>
    </row>
    <row r="602" spans="4:4" ht="13.2" x14ac:dyDescent="0.25">
      <c r="D602" s="29"/>
    </row>
    <row r="603" spans="4:4" ht="13.2" x14ac:dyDescent="0.25">
      <c r="D603" s="29"/>
    </row>
    <row r="604" spans="4:4" ht="13.2" x14ac:dyDescent="0.25">
      <c r="D604" s="29"/>
    </row>
    <row r="605" spans="4:4" ht="13.2" x14ac:dyDescent="0.25">
      <c r="D605" s="29"/>
    </row>
    <row r="606" spans="4:4" ht="13.2" x14ac:dyDescent="0.25">
      <c r="D606" s="29"/>
    </row>
    <row r="607" spans="4:4" ht="13.2" x14ac:dyDescent="0.25">
      <c r="D607" s="29"/>
    </row>
    <row r="608" spans="4:4" ht="13.2" x14ac:dyDescent="0.25">
      <c r="D608" s="29"/>
    </row>
    <row r="609" spans="4:4" ht="13.2" x14ac:dyDescent="0.25">
      <c r="D609" s="29"/>
    </row>
    <row r="610" spans="4:4" ht="13.2" x14ac:dyDescent="0.25">
      <c r="D610" s="29"/>
    </row>
    <row r="611" spans="4:4" ht="13.2" x14ac:dyDescent="0.25">
      <c r="D611" s="29"/>
    </row>
    <row r="612" spans="4:4" ht="13.2" x14ac:dyDescent="0.25">
      <c r="D612" s="29"/>
    </row>
    <row r="613" spans="4:4" ht="13.2" x14ac:dyDescent="0.25">
      <c r="D613" s="29"/>
    </row>
    <row r="614" spans="4:4" ht="13.2" x14ac:dyDescent="0.25">
      <c r="D614" s="29"/>
    </row>
    <row r="615" spans="4:4" ht="13.2" x14ac:dyDescent="0.25">
      <c r="D615" s="29"/>
    </row>
    <row r="616" spans="4:4" ht="13.2" x14ac:dyDescent="0.25">
      <c r="D616" s="29"/>
    </row>
    <row r="617" spans="4:4" ht="13.2" x14ac:dyDescent="0.25">
      <c r="D617" s="29"/>
    </row>
    <row r="618" spans="4:4" ht="13.2" x14ac:dyDescent="0.25">
      <c r="D618" s="29"/>
    </row>
    <row r="619" spans="4:4" ht="13.2" x14ac:dyDescent="0.25">
      <c r="D619" s="29"/>
    </row>
    <row r="620" spans="4:4" ht="13.2" x14ac:dyDescent="0.25">
      <c r="D620" s="29"/>
    </row>
    <row r="621" spans="4:4" ht="13.2" x14ac:dyDescent="0.25">
      <c r="D621" s="29"/>
    </row>
    <row r="622" spans="4:4" ht="13.2" x14ac:dyDescent="0.25">
      <c r="D622" s="29"/>
    </row>
    <row r="623" spans="4:4" ht="13.2" x14ac:dyDescent="0.25">
      <c r="D623" s="29"/>
    </row>
    <row r="624" spans="4:4" ht="13.2" x14ac:dyDescent="0.25">
      <c r="D624" s="29"/>
    </row>
    <row r="625" spans="4:4" ht="13.2" x14ac:dyDescent="0.25">
      <c r="D625" s="29"/>
    </row>
    <row r="626" spans="4:4" ht="13.2" x14ac:dyDescent="0.25">
      <c r="D626" s="29"/>
    </row>
    <row r="627" spans="4:4" ht="13.2" x14ac:dyDescent="0.25">
      <c r="D627" s="29"/>
    </row>
    <row r="628" spans="4:4" ht="13.2" x14ac:dyDescent="0.25">
      <c r="D628" s="29"/>
    </row>
    <row r="629" spans="4:4" ht="13.2" x14ac:dyDescent="0.25">
      <c r="D629" s="29"/>
    </row>
    <row r="630" spans="4:4" ht="13.2" x14ac:dyDescent="0.25">
      <c r="D630" s="29"/>
    </row>
    <row r="631" spans="4:4" ht="13.2" x14ac:dyDescent="0.25">
      <c r="D631" s="29"/>
    </row>
    <row r="632" spans="4:4" ht="13.2" x14ac:dyDescent="0.25">
      <c r="D632" s="29"/>
    </row>
    <row r="633" spans="4:4" ht="13.2" x14ac:dyDescent="0.25">
      <c r="D633" s="29"/>
    </row>
    <row r="634" spans="4:4" ht="13.2" x14ac:dyDescent="0.25">
      <c r="D634" s="29"/>
    </row>
    <row r="635" spans="4:4" ht="13.2" x14ac:dyDescent="0.25">
      <c r="D635" s="29"/>
    </row>
    <row r="636" spans="4:4" ht="13.2" x14ac:dyDescent="0.25">
      <c r="D636" s="29"/>
    </row>
    <row r="637" spans="4:4" ht="13.2" x14ac:dyDescent="0.25">
      <c r="D637" s="29"/>
    </row>
    <row r="638" spans="4:4" ht="13.2" x14ac:dyDescent="0.25">
      <c r="D638" s="29"/>
    </row>
    <row r="639" spans="4:4" ht="13.2" x14ac:dyDescent="0.25">
      <c r="D639" s="29"/>
    </row>
    <row r="640" spans="4:4" ht="13.2" x14ac:dyDescent="0.25">
      <c r="D640" s="29"/>
    </row>
    <row r="641" spans="4:4" ht="13.2" x14ac:dyDescent="0.25">
      <c r="D641" s="29"/>
    </row>
    <row r="642" spans="4:4" ht="13.2" x14ac:dyDescent="0.25">
      <c r="D642" s="29"/>
    </row>
    <row r="643" spans="4:4" ht="13.2" x14ac:dyDescent="0.25">
      <c r="D643" s="29"/>
    </row>
    <row r="644" spans="4:4" ht="13.2" x14ac:dyDescent="0.25">
      <c r="D644" s="29"/>
    </row>
    <row r="645" spans="4:4" ht="13.2" x14ac:dyDescent="0.25">
      <c r="D645" s="29"/>
    </row>
    <row r="646" spans="4:4" ht="13.2" x14ac:dyDescent="0.25">
      <c r="D646" s="29"/>
    </row>
    <row r="647" spans="4:4" ht="13.2" x14ac:dyDescent="0.25">
      <c r="D647" s="29"/>
    </row>
    <row r="648" spans="4:4" ht="13.2" x14ac:dyDescent="0.25">
      <c r="D648" s="29"/>
    </row>
    <row r="649" spans="4:4" ht="13.2" x14ac:dyDescent="0.25">
      <c r="D649" s="29"/>
    </row>
    <row r="650" spans="4:4" ht="13.2" x14ac:dyDescent="0.25">
      <c r="D650" s="29"/>
    </row>
    <row r="651" spans="4:4" ht="13.2" x14ac:dyDescent="0.25">
      <c r="D651" s="29"/>
    </row>
    <row r="652" spans="4:4" ht="13.2" x14ac:dyDescent="0.25">
      <c r="D652" s="29"/>
    </row>
    <row r="653" spans="4:4" ht="13.2" x14ac:dyDescent="0.25">
      <c r="D653" s="29"/>
    </row>
    <row r="654" spans="4:4" ht="13.2" x14ac:dyDescent="0.25">
      <c r="D654" s="29"/>
    </row>
    <row r="655" spans="4:4" ht="13.2" x14ac:dyDescent="0.25">
      <c r="D655" s="29"/>
    </row>
    <row r="656" spans="4:4" ht="13.2" x14ac:dyDescent="0.25">
      <c r="D656" s="29"/>
    </row>
    <row r="657" spans="4:4" ht="13.2" x14ac:dyDescent="0.25">
      <c r="D657" s="29"/>
    </row>
    <row r="658" spans="4:4" ht="13.2" x14ac:dyDescent="0.25">
      <c r="D658" s="29"/>
    </row>
    <row r="659" spans="4:4" ht="13.2" x14ac:dyDescent="0.25">
      <c r="D659" s="29"/>
    </row>
    <row r="660" spans="4:4" ht="13.2" x14ac:dyDescent="0.25">
      <c r="D660" s="29"/>
    </row>
    <row r="661" spans="4:4" ht="13.2" x14ac:dyDescent="0.25">
      <c r="D661" s="29"/>
    </row>
    <row r="662" spans="4:4" ht="13.2" x14ac:dyDescent="0.25">
      <c r="D662" s="29"/>
    </row>
    <row r="663" spans="4:4" ht="13.2" x14ac:dyDescent="0.25">
      <c r="D663" s="29"/>
    </row>
    <row r="664" spans="4:4" ht="13.2" x14ac:dyDescent="0.25">
      <c r="D664" s="29"/>
    </row>
    <row r="665" spans="4:4" ht="13.2" x14ac:dyDescent="0.25">
      <c r="D665" s="29"/>
    </row>
    <row r="666" spans="4:4" ht="13.2" x14ac:dyDescent="0.25">
      <c r="D666" s="29"/>
    </row>
    <row r="667" spans="4:4" ht="13.2" x14ac:dyDescent="0.25">
      <c r="D667" s="29"/>
    </row>
    <row r="668" spans="4:4" ht="13.2" x14ac:dyDescent="0.25">
      <c r="D668" s="29"/>
    </row>
    <row r="669" spans="4:4" ht="13.2" x14ac:dyDescent="0.25">
      <c r="D669" s="29"/>
    </row>
    <row r="670" spans="4:4" ht="13.2" x14ac:dyDescent="0.25">
      <c r="D670" s="29"/>
    </row>
    <row r="671" spans="4:4" ht="13.2" x14ac:dyDescent="0.25">
      <c r="D671" s="29"/>
    </row>
    <row r="672" spans="4:4" ht="13.2" x14ac:dyDescent="0.25">
      <c r="D672" s="29"/>
    </row>
    <row r="673" spans="4:4" ht="13.2" x14ac:dyDescent="0.25">
      <c r="D673" s="29"/>
    </row>
    <row r="674" spans="4:4" ht="13.2" x14ac:dyDescent="0.25">
      <c r="D674" s="29"/>
    </row>
    <row r="675" spans="4:4" ht="13.2" x14ac:dyDescent="0.25">
      <c r="D675" s="29"/>
    </row>
    <row r="676" spans="4:4" ht="13.2" x14ac:dyDescent="0.25">
      <c r="D676" s="29"/>
    </row>
    <row r="677" spans="4:4" ht="13.2" x14ac:dyDescent="0.25">
      <c r="D677" s="29"/>
    </row>
    <row r="678" spans="4:4" ht="13.2" x14ac:dyDescent="0.25">
      <c r="D678" s="29"/>
    </row>
    <row r="679" spans="4:4" ht="13.2" x14ac:dyDescent="0.25">
      <c r="D679" s="29"/>
    </row>
    <row r="680" spans="4:4" ht="13.2" x14ac:dyDescent="0.25">
      <c r="D680" s="29"/>
    </row>
    <row r="681" spans="4:4" ht="13.2" x14ac:dyDescent="0.25">
      <c r="D681" s="29"/>
    </row>
    <row r="682" spans="4:4" ht="13.2" x14ac:dyDescent="0.25">
      <c r="D682" s="29"/>
    </row>
    <row r="683" spans="4:4" ht="13.2" x14ac:dyDescent="0.25">
      <c r="D683" s="29"/>
    </row>
    <row r="684" spans="4:4" ht="13.2" x14ac:dyDescent="0.25">
      <c r="D684" s="29"/>
    </row>
    <row r="685" spans="4:4" ht="13.2" x14ac:dyDescent="0.25">
      <c r="D685" s="29"/>
    </row>
    <row r="686" spans="4:4" ht="13.2" x14ac:dyDescent="0.25">
      <c r="D686" s="29"/>
    </row>
    <row r="687" spans="4:4" ht="13.2" x14ac:dyDescent="0.25">
      <c r="D687" s="29"/>
    </row>
    <row r="688" spans="4:4" ht="13.2" x14ac:dyDescent="0.25">
      <c r="D688" s="29"/>
    </row>
    <row r="689" spans="4:4" ht="13.2" x14ac:dyDescent="0.25">
      <c r="D689" s="29"/>
    </row>
    <row r="690" spans="4:4" ht="13.2" x14ac:dyDescent="0.25">
      <c r="D690" s="29"/>
    </row>
    <row r="691" spans="4:4" ht="13.2" x14ac:dyDescent="0.25">
      <c r="D691" s="29"/>
    </row>
    <row r="692" spans="4:4" ht="13.2" x14ac:dyDescent="0.25">
      <c r="D692" s="29"/>
    </row>
    <row r="693" spans="4:4" ht="13.2" x14ac:dyDescent="0.25">
      <c r="D693" s="29"/>
    </row>
    <row r="694" spans="4:4" ht="13.2" x14ac:dyDescent="0.25">
      <c r="D694" s="29"/>
    </row>
    <row r="695" spans="4:4" ht="13.2" x14ac:dyDescent="0.25">
      <c r="D695" s="29"/>
    </row>
    <row r="696" spans="4:4" ht="13.2" x14ac:dyDescent="0.25">
      <c r="D696" s="29"/>
    </row>
    <row r="697" spans="4:4" ht="13.2" x14ac:dyDescent="0.25">
      <c r="D697" s="29"/>
    </row>
    <row r="698" spans="4:4" ht="13.2" x14ac:dyDescent="0.25">
      <c r="D698" s="29"/>
    </row>
    <row r="699" spans="4:4" ht="13.2" x14ac:dyDescent="0.25">
      <c r="D699" s="29"/>
    </row>
    <row r="700" spans="4:4" ht="13.2" x14ac:dyDescent="0.25">
      <c r="D700" s="29"/>
    </row>
    <row r="701" spans="4:4" ht="13.2" x14ac:dyDescent="0.25">
      <c r="D701" s="29"/>
    </row>
    <row r="702" spans="4:4" ht="13.2" x14ac:dyDescent="0.25">
      <c r="D702" s="29"/>
    </row>
    <row r="703" spans="4:4" ht="13.2" x14ac:dyDescent="0.25">
      <c r="D703" s="29"/>
    </row>
    <row r="704" spans="4:4" ht="13.2" x14ac:dyDescent="0.25">
      <c r="D704" s="29"/>
    </row>
    <row r="705" spans="4:4" ht="13.2" x14ac:dyDescent="0.25">
      <c r="D705" s="29"/>
    </row>
    <row r="706" spans="4:4" ht="13.2" x14ac:dyDescent="0.25">
      <c r="D706" s="29"/>
    </row>
    <row r="707" spans="4:4" ht="13.2" x14ac:dyDescent="0.25">
      <c r="D707" s="29"/>
    </row>
    <row r="708" spans="4:4" ht="13.2" x14ac:dyDescent="0.25">
      <c r="D708" s="29"/>
    </row>
    <row r="709" spans="4:4" ht="13.2" x14ac:dyDescent="0.25">
      <c r="D709" s="29"/>
    </row>
    <row r="710" spans="4:4" ht="13.2" x14ac:dyDescent="0.25">
      <c r="D710" s="29"/>
    </row>
    <row r="711" spans="4:4" ht="13.2" x14ac:dyDescent="0.25">
      <c r="D711" s="29"/>
    </row>
    <row r="712" spans="4:4" ht="13.2" x14ac:dyDescent="0.25">
      <c r="D712" s="29"/>
    </row>
    <row r="713" spans="4:4" ht="13.2" x14ac:dyDescent="0.25">
      <c r="D713" s="29"/>
    </row>
    <row r="714" spans="4:4" ht="13.2" x14ac:dyDescent="0.25">
      <c r="D714" s="29"/>
    </row>
    <row r="715" spans="4:4" ht="13.2" x14ac:dyDescent="0.25">
      <c r="D715" s="29"/>
    </row>
    <row r="716" spans="4:4" ht="13.2" x14ac:dyDescent="0.25">
      <c r="D716" s="29"/>
    </row>
    <row r="717" spans="4:4" ht="13.2" x14ac:dyDescent="0.25">
      <c r="D717" s="29"/>
    </row>
    <row r="718" spans="4:4" ht="13.2" x14ac:dyDescent="0.25">
      <c r="D718" s="29"/>
    </row>
    <row r="719" spans="4:4" ht="13.2" x14ac:dyDescent="0.25">
      <c r="D719" s="29"/>
    </row>
    <row r="720" spans="4:4" ht="13.2" x14ac:dyDescent="0.25">
      <c r="D720" s="29"/>
    </row>
    <row r="721" spans="4:4" ht="13.2" x14ac:dyDescent="0.25">
      <c r="D721" s="29"/>
    </row>
    <row r="722" spans="4:4" ht="13.2" x14ac:dyDescent="0.25">
      <c r="D722" s="29"/>
    </row>
    <row r="723" spans="4:4" ht="13.2" x14ac:dyDescent="0.25">
      <c r="D723" s="29"/>
    </row>
    <row r="724" spans="4:4" ht="13.2" x14ac:dyDescent="0.25">
      <c r="D724" s="29"/>
    </row>
    <row r="725" spans="4:4" ht="13.2" x14ac:dyDescent="0.25">
      <c r="D725" s="29"/>
    </row>
    <row r="726" spans="4:4" ht="13.2" x14ac:dyDescent="0.25">
      <c r="D726" s="29"/>
    </row>
    <row r="727" spans="4:4" ht="13.2" x14ac:dyDescent="0.25">
      <c r="D727" s="29"/>
    </row>
    <row r="728" spans="4:4" ht="13.2" x14ac:dyDescent="0.25">
      <c r="D728" s="29"/>
    </row>
    <row r="729" spans="4:4" ht="13.2" x14ac:dyDescent="0.25">
      <c r="D729" s="29"/>
    </row>
    <row r="730" spans="4:4" ht="13.2" x14ac:dyDescent="0.25">
      <c r="D730" s="29"/>
    </row>
    <row r="731" spans="4:4" ht="13.2" x14ac:dyDescent="0.25">
      <c r="D731" s="29"/>
    </row>
    <row r="732" spans="4:4" ht="13.2" x14ac:dyDescent="0.25">
      <c r="D732" s="29"/>
    </row>
    <row r="733" spans="4:4" ht="13.2" x14ac:dyDescent="0.25">
      <c r="D733" s="29"/>
    </row>
    <row r="734" spans="4:4" ht="13.2" x14ac:dyDescent="0.25">
      <c r="D734" s="29"/>
    </row>
    <row r="735" spans="4:4" ht="13.2" x14ac:dyDescent="0.25">
      <c r="D735" s="29"/>
    </row>
    <row r="736" spans="4:4" ht="13.2" x14ac:dyDescent="0.25">
      <c r="D736" s="29"/>
    </row>
    <row r="737" spans="4:4" ht="13.2" x14ac:dyDescent="0.25">
      <c r="D737" s="29"/>
    </row>
    <row r="738" spans="4:4" ht="13.2" x14ac:dyDescent="0.25">
      <c r="D738" s="29"/>
    </row>
    <row r="739" spans="4:4" ht="13.2" x14ac:dyDescent="0.25">
      <c r="D739" s="29"/>
    </row>
    <row r="740" spans="4:4" ht="13.2" x14ac:dyDescent="0.25">
      <c r="D740" s="29"/>
    </row>
    <row r="741" spans="4:4" ht="13.2" x14ac:dyDescent="0.25">
      <c r="D741" s="29"/>
    </row>
    <row r="742" spans="4:4" ht="13.2" x14ac:dyDescent="0.25">
      <c r="D742" s="29"/>
    </row>
    <row r="743" spans="4:4" ht="13.2" x14ac:dyDescent="0.25">
      <c r="D743" s="29"/>
    </row>
    <row r="744" spans="4:4" ht="13.2" x14ac:dyDescent="0.25">
      <c r="D744" s="29"/>
    </row>
    <row r="745" spans="4:4" ht="13.2" x14ac:dyDescent="0.25">
      <c r="D745" s="29"/>
    </row>
    <row r="746" spans="4:4" ht="13.2" x14ac:dyDescent="0.25">
      <c r="D746" s="29"/>
    </row>
    <row r="747" spans="4:4" ht="13.2" x14ac:dyDescent="0.25">
      <c r="D747" s="29"/>
    </row>
    <row r="748" spans="4:4" ht="13.2" x14ac:dyDescent="0.25">
      <c r="D748" s="29"/>
    </row>
    <row r="749" spans="4:4" ht="13.2" x14ac:dyDescent="0.25">
      <c r="D749" s="29"/>
    </row>
    <row r="750" spans="4:4" ht="13.2" x14ac:dyDescent="0.25">
      <c r="D750" s="29"/>
    </row>
    <row r="751" spans="4:4" ht="13.2" x14ac:dyDescent="0.25">
      <c r="D751" s="29"/>
    </row>
    <row r="752" spans="4:4" ht="13.2" x14ac:dyDescent="0.25">
      <c r="D752" s="29"/>
    </row>
    <row r="753" spans="4:4" ht="13.2" x14ac:dyDescent="0.25">
      <c r="D753" s="29"/>
    </row>
    <row r="754" spans="4:4" ht="13.2" x14ac:dyDescent="0.25">
      <c r="D754" s="29"/>
    </row>
    <row r="755" spans="4:4" ht="13.2" x14ac:dyDescent="0.25">
      <c r="D755" s="29"/>
    </row>
    <row r="756" spans="4:4" ht="13.2" x14ac:dyDescent="0.25">
      <c r="D756" s="29"/>
    </row>
    <row r="757" spans="4:4" ht="13.2" x14ac:dyDescent="0.25">
      <c r="D757" s="29"/>
    </row>
    <row r="758" spans="4:4" ht="13.2" x14ac:dyDescent="0.25">
      <c r="D758" s="29"/>
    </row>
    <row r="759" spans="4:4" ht="13.2" x14ac:dyDescent="0.25">
      <c r="D759" s="29"/>
    </row>
    <row r="760" spans="4:4" ht="13.2" x14ac:dyDescent="0.25">
      <c r="D760" s="29"/>
    </row>
    <row r="761" spans="4:4" ht="13.2" x14ac:dyDescent="0.25">
      <c r="D761" s="29"/>
    </row>
    <row r="762" spans="4:4" ht="13.2" x14ac:dyDescent="0.25">
      <c r="D762" s="29"/>
    </row>
    <row r="763" spans="4:4" ht="13.2" x14ac:dyDescent="0.25">
      <c r="D763" s="29"/>
    </row>
    <row r="764" spans="4:4" ht="13.2" x14ac:dyDescent="0.25">
      <c r="D764" s="29"/>
    </row>
    <row r="765" spans="4:4" ht="13.2" x14ac:dyDescent="0.25">
      <c r="D765" s="29"/>
    </row>
    <row r="766" spans="4:4" ht="13.2" x14ac:dyDescent="0.25">
      <c r="D766" s="29"/>
    </row>
    <row r="767" spans="4:4" ht="13.2" x14ac:dyDescent="0.25">
      <c r="D767" s="29"/>
    </row>
    <row r="768" spans="4:4" ht="13.2" x14ac:dyDescent="0.25">
      <c r="D768" s="29"/>
    </row>
    <row r="769" spans="4:4" ht="13.2" x14ac:dyDescent="0.25">
      <c r="D769" s="29"/>
    </row>
    <row r="770" spans="4:4" ht="13.2" x14ac:dyDescent="0.25">
      <c r="D770" s="29"/>
    </row>
    <row r="771" spans="4:4" ht="13.2" x14ac:dyDescent="0.25">
      <c r="D771" s="29"/>
    </row>
    <row r="772" spans="4:4" ht="13.2" x14ac:dyDescent="0.25">
      <c r="D772" s="29"/>
    </row>
    <row r="773" spans="4:4" ht="13.2" x14ac:dyDescent="0.25">
      <c r="D773" s="29"/>
    </row>
    <row r="774" spans="4:4" ht="13.2" x14ac:dyDescent="0.25">
      <c r="D774" s="29"/>
    </row>
    <row r="775" spans="4:4" ht="13.2" x14ac:dyDescent="0.25">
      <c r="D775" s="29"/>
    </row>
    <row r="776" spans="4:4" ht="13.2" x14ac:dyDescent="0.25">
      <c r="D776" s="29"/>
    </row>
    <row r="777" spans="4:4" ht="13.2" x14ac:dyDescent="0.25">
      <c r="D777" s="29"/>
    </row>
    <row r="778" spans="4:4" ht="13.2" x14ac:dyDescent="0.25">
      <c r="D778" s="29"/>
    </row>
    <row r="779" spans="4:4" ht="13.2" x14ac:dyDescent="0.25">
      <c r="D779" s="29"/>
    </row>
    <row r="780" spans="4:4" ht="13.2" x14ac:dyDescent="0.25">
      <c r="D780" s="29"/>
    </row>
    <row r="781" spans="4:4" ht="13.2" x14ac:dyDescent="0.25">
      <c r="D781" s="29"/>
    </row>
    <row r="782" spans="4:4" ht="13.2" x14ac:dyDescent="0.25">
      <c r="D782" s="29"/>
    </row>
    <row r="783" spans="4:4" ht="13.2" x14ac:dyDescent="0.25">
      <c r="D783" s="29"/>
    </row>
    <row r="784" spans="4:4" ht="13.2" x14ac:dyDescent="0.25">
      <c r="D784" s="29"/>
    </row>
    <row r="785" spans="4:4" ht="13.2" x14ac:dyDescent="0.25">
      <c r="D785" s="29"/>
    </row>
    <row r="786" spans="4:4" ht="13.2" x14ac:dyDescent="0.25">
      <c r="D786" s="29"/>
    </row>
    <row r="787" spans="4:4" ht="13.2" x14ac:dyDescent="0.25">
      <c r="D787" s="29"/>
    </row>
    <row r="788" spans="4:4" ht="13.2" x14ac:dyDescent="0.25">
      <c r="D788" s="29"/>
    </row>
    <row r="789" spans="4:4" ht="13.2" x14ac:dyDescent="0.25">
      <c r="D789" s="29"/>
    </row>
    <row r="790" spans="4:4" ht="13.2" x14ac:dyDescent="0.25">
      <c r="D790" s="29"/>
    </row>
    <row r="791" spans="4:4" ht="13.2" x14ac:dyDescent="0.25">
      <c r="D791" s="29"/>
    </row>
    <row r="792" spans="4:4" ht="13.2" x14ac:dyDescent="0.25">
      <c r="D792" s="29"/>
    </row>
    <row r="793" spans="4:4" ht="13.2" x14ac:dyDescent="0.25">
      <c r="D793" s="29"/>
    </row>
    <row r="794" spans="4:4" ht="13.2" x14ac:dyDescent="0.25">
      <c r="D794" s="29"/>
    </row>
    <row r="795" spans="4:4" ht="13.2" x14ac:dyDescent="0.25">
      <c r="D795" s="29"/>
    </row>
    <row r="796" spans="4:4" ht="13.2" x14ac:dyDescent="0.25">
      <c r="D796" s="29"/>
    </row>
    <row r="797" spans="4:4" ht="13.2" x14ac:dyDescent="0.25">
      <c r="D797" s="29"/>
    </row>
    <row r="798" spans="4:4" ht="13.2" x14ac:dyDescent="0.25">
      <c r="D798" s="29"/>
    </row>
    <row r="799" spans="4:4" ht="13.2" x14ac:dyDescent="0.25">
      <c r="D799" s="29"/>
    </row>
    <row r="800" spans="4:4" ht="13.2" x14ac:dyDescent="0.25">
      <c r="D800" s="29"/>
    </row>
    <row r="801" spans="4:4" ht="13.2" x14ac:dyDescent="0.25">
      <c r="D801" s="29"/>
    </row>
    <row r="802" spans="4:4" ht="13.2" x14ac:dyDescent="0.25">
      <c r="D802" s="29"/>
    </row>
    <row r="803" spans="4:4" ht="13.2" x14ac:dyDescent="0.25">
      <c r="D803" s="29"/>
    </row>
    <row r="804" spans="4:4" ht="13.2" x14ac:dyDescent="0.25">
      <c r="D804" s="29"/>
    </row>
    <row r="805" spans="4:4" ht="13.2" x14ac:dyDescent="0.25">
      <c r="D805" s="29"/>
    </row>
    <row r="806" spans="4:4" ht="13.2" x14ac:dyDescent="0.25">
      <c r="D806" s="29"/>
    </row>
    <row r="807" spans="4:4" ht="13.2" x14ac:dyDescent="0.25">
      <c r="D807" s="29"/>
    </row>
    <row r="808" spans="4:4" ht="13.2" x14ac:dyDescent="0.25">
      <c r="D808" s="29"/>
    </row>
    <row r="809" spans="4:4" ht="13.2" x14ac:dyDescent="0.25">
      <c r="D809" s="29"/>
    </row>
    <row r="810" spans="4:4" ht="13.2" x14ac:dyDescent="0.25">
      <c r="D810" s="29"/>
    </row>
    <row r="811" spans="4:4" ht="13.2" x14ac:dyDescent="0.25">
      <c r="D811" s="29"/>
    </row>
    <row r="812" spans="4:4" ht="13.2" x14ac:dyDescent="0.25">
      <c r="D812" s="29"/>
    </row>
    <row r="813" spans="4:4" ht="13.2" x14ac:dyDescent="0.25">
      <c r="D813" s="29"/>
    </row>
    <row r="814" spans="4:4" ht="13.2" x14ac:dyDescent="0.25">
      <c r="D814" s="29"/>
    </row>
    <row r="815" spans="4:4" ht="13.2" x14ac:dyDescent="0.25">
      <c r="D815" s="29"/>
    </row>
    <row r="816" spans="4:4" ht="13.2" x14ac:dyDescent="0.25">
      <c r="D816" s="29"/>
    </row>
    <row r="817" spans="4:4" ht="13.2" x14ac:dyDescent="0.25">
      <c r="D817" s="29"/>
    </row>
    <row r="818" spans="4:4" ht="13.2" x14ac:dyDescent="0.25">
      <c r="D818" s="29"/>
    </row>
    <row r="819" spans="4:4" ht="13.2" x14ac:dyDescent="0.25">
      <c r="D819" s="29"/>
    </row>
    <row r="820" spans="4:4" ht="13.2" x14ac:dyDescent="0.25">
      <c r="D820" s="29"/>
    </row>
    <row r="821" spans="4:4" ht="13.2" x14ac:dyDescent="0.25">
      <c r="D821" s="29"/>
    </row>
    <row r="822" spans="4:4" ht="13.2" x14ac:dyDescent="0.25">
      <c r="D822" s="29"/>
    </row>
    <row r="823" spans="4:4" ht="13.2" x14ac:dyDescent="0.25">
      <c r="D823" s="29"/>
    </row>
    <row r="824" spans="4:4" ht="13.2" x14ac:dyDescent="0.25">
      <c r="D824" s="29"/>
    </row>
    <row r="825" spans="4:4" ht="13.2" x14ac:dyDescent="0.25">
      <c r="D825" s="29"/>
    </row>
    <row r="826" spans="4:4" ht="13.2" x14ac:dyDescent="0.25">
      <c r="D826" s="29"/>
    </row>
    <row r="827" spans="4:4" ht="13.2" x14ac:dyDescent="0.25">
      <c r="D827" s="29"/>
    </row>
    <row r="828" spans="4:4" ht="13.2" x14ac:dyDescent="0.25">
      <c r="D828" s="29"/>
    </row>
    <row r="829" spans="4:4" ht="13.2" x14ac:dyDescent="0.25">
      <c r="D829" s="29"/>
    </row>
    <row r="830" spans="4:4" ht="13.2" x14ac:dyDescent="0.25">
      <c r="D830" s="29"/>
    </row>
    <row r="831" spans="4:4" ht="13.2" x14ac:dyDescent="0.25">
      <c r="D831" s="29"/>
    </row>
    <row r="832" spans="4:4" ht="13.2" x14ac:dyDescent="0.25">
      <c r="D832" s="29"/>
    </row>
    <row r="833" spans="4:4" ht="13.2" x14ac:dyDescent="0.25">
      <c r="D833" s="29"/>
    </row>
    <row r="834" spans="4:4" ht="13.2" x14ac:dyDescent="0.25">
      <c r="D834" s="29"/>
    </row>
    <row r="835" spans="4:4" ht="13.2" x14ac:dyDescent="0.25">
      <c r="D835" s="29"/>
    </row>
    <row r="836" spans="4:4" ht="13.2" x14ac:dyDescent="0.25">
      <c r="D836" s="29"/>
    </row>
    <row r="837" spans="4:4" ht="13.2" x14ac:dyDescent="0.25">
      <c r="D837" s="29"/>
    </row>
    <row r="838" spans="4:4" ht="13.2" x14ac:dyDescent="0.25">
      <c r="D838" s="29"/>
    </row>
    <row r="839" spans="4:4" ht="13.2" x14ac:dyDescent="0.25">
      <c r="D839" s="29"/>
    </row>
    <row r="840" spans="4:4" ht="13.2" x14ac:dyDescent="0.25">
      <c r="D840" s="29"/>
    </row>
    <row r="841" spans="4:4" ht="13.2" x14ac:dyDescent="0.25">
      <c r="D841" s="29"/>
    </row>
    <row r="842" spans="4:4" ht="13.2" x14ac:dyDescent="0.25">
      <c r="D842" s="29"/>
    </row>
    <row r="843" spans="4:4" ht="13.2" x14ac:dyDescent="0.25">
      <c r="D843" s="29"/>
    </row>
    <row r="844" spans="4:4" ht="13.2" x14ac:dyDescent="0.25">
      <c r="D844" s="29"/>
    </row>
    <row r="845" spans="4:4" ht="13.2" x14ac:dyDescent="0.25">
      <c r="D845" s="29"/>
    </row>
    <row r="846" spans="4:4" ht="13.2" x14ac:dyDescent="0.25">
      <c r="D846" s="29"/>
    </row>
    <row r="847" spans="4:4" ht="13.2" x14ac:dyDescent="0.25">
      <c r="D847" s="29"/>
    </row>
    <row r="848" spans="4:4" ht="13.2" x14ac:dyDescent="0.25">
      <c r="D848" s="29"/>
    </row>
    <row r="849" spans="4:4" ht="13.2" x14ac:dyDescent="0.25">
      <c r="D849" s="29"/>
    </row>
    <row r="850" spans="4:4" ht="13.2" x14ac:dyDescent="0.25">
      <c r="D850" s="29"/>
    </row>
    <row r="851" spans="4:4" ht="13.2" x14ac:dyDescent="0.25">
      <c r="D851" s="29"/>
    </row>
    <row r="852" spans="4:4" ht="13.2" x14ac:dyDescent="0.25">
      <c r="D852" s="29"/>
    </row>
    <row r="853" spans="4:4" ht="13.2" x14ac:dyDescent="0.25">
      <c r="D853" s="29"/>
    </row>
    <row r="854" spans="4:4" ht="13.2" x14ac:dyDescent="0.25">
      <c r="D854" s="29"/>
    </row>
    <row r="855" spans="4:4" ht="13.2" x14ac:dyDescent="0.25">
      <c r="D855" s="29"/>
    </row>
    <row r="856" spans="4:4" ht="13.2" x14ac:dyDescent="0.25">
      <c r="D856" s="29"/>
    </row>
    <row r="857" spans="4:4" ht="13.2" x14ac:dyDescent="0.25">
      <c r="D857" s="29"/>
    </row>
    <row r="858" spans="4:4" ht="13.2" x14ac:dyDescent="0.25">
      <c r="D858" s="29"/>
    </row>
    <row r="859" spans="4:4" ht="13.2" x14ac:dyDescent="0.25">
      <c r="D859" s="29"/>
    </row>
    <row r="860" spans="4:4" ht="13.2" x14ac:dyDescent="0.25">
      <c r="D860" s="29"/>
    </row>
    <row r="861" spans="4:4" ht="13.2" x14ac:dyDescent="0.25">
      <c r="D861" s="29"/>
    </row>
    <row r="862" spans="4:4" ht="13.2" x14ac:dyDescent="0.25">
      <c r="D862" s="29"/>
    </row>
    <row r="863" spans="4:4" ht="13.2" x14ac:dyDescent="0.25">
      <c r="D863" s="29"/>
    </row>
    <row r="864" spans="4:4" ht="13.2" x14ac:dyDescent="0.25">
      <c r="D864" s="29"/>
    </row>
    <row r="865" spans="4:4" ht="13.2" x14ac:dyDescent="0.25">
      <c r="D865" s="29"/>
    </row>
    <row r="866" spans="4:4" ht="13.2" x14ac:dyDescent="0.25">
      <c r="D866" s="29"/>
    </row>
    <row r="867" spans="4:4" ht="13.2" x14ac:dyDescent="0.25">
      <c r="D867" s="29"/>
    </row>
    <row r="868" spans="4:4" ht="13.2" x14ac:dyDescent="0.25">
      <c r="D868" s="29"/>
    </row>
    <row r="869" spans="4:4" ht="13.2" x14ac:dyDescent="0.25">
      <c r="D869" s="29"/>
    </row>
    <row r="870" spans="4:4" ht="13.2" x14ac:dyDescent="0.25">
      <c r="D870" s="29"/>
    </row>
    <row r="871" spans="4:4" ht="13.2" x14ac:dyDescent="0.25">
      <c r="D871" s="29"/>
    </row>
    <row r="872" spans="4:4" ht="13.2" x14ac:dyDescent="0.25">
      <c r="D872" s="29"/>
    </row>
    <row r="873" spans="4:4" ht="13.2" x14ac:dyDescent="0.25">
      <c r="D873" s="29"/>
    </row>
    <row r="874" spans="4:4" ht="13.2" x14ac:dyDescent="0.25">
      <c r="D874" s="29"/>
    </row>
    <row r="875" spans="4:4" ht="13.2" x14ac:dyDescent="0.25">
      <c r="D875" s="29"/>
    </row>
    <row r="876" spans="4:4" ht="13.2" x14ac:dyDescent="0.25">
      <c r="D876" s="29"/>
    </row>
    <row r="877" spans="4:4" ht="13.2" x14ac:dyDescent="0.25">
      <c r="D877" s="29"/>
    </row>
    <row r="878" spans="4:4" ht="13.2" x14ac:dyDescent="0.25">
      <c r="D878" s="29"/>
    </row>
    <row r="879" spans="4:4" ht="13.2" x14ac:dyDescent="0.25">
      <c r="D879" s="29"/>
    </row>
    <row r="880" spans="4:4" ht="13.2" x14ac:dyDescent="0.25">
      <c r="D880" s="29"/>
    </row>
    <row r="881" spans="4:4" ht="13.2" x14ac:dyDescent="0.25">
      <c r="D881" s="29"/>
    </row>
    <row r="882" spans="4:4" ht="13.2" x14ac:dyDescent="0.25">
      <c r="D882" s="29"/>
    </row>
    <row r="883" spans="4:4" ht="13.2" x14ac:dyDescent="0.25">
      <c r="D883" s="29"/>
    </row>
    <row r="884" spans="4:4" ht="13.2" x14ac:dyDescent="0.25">
      <c r="D884" s="29"/>
    </row>
    <row r="885" spans="4:4" ht="13.2" x14ac:dyDescent="0.25">
      <c r="D885" s="29"/>
    </row>
    <row r="886" spans="4:4" ht="13.2" x14ac:dyDescent="0.25">
      <c r="D886" s="29"/>
    </row>
    <row r="887" spans="4:4" ht="13.2" x14ac:dyDescent="0.25">
      <c r="D887" s="29"/>
    </row>
    <row r="888" spans="4:4" ht="13.2" x14ac:dyDescent="0.25">
      <c r="D888" s="29"/>
    </row>
    <row r="889" spans="4:4" ht="13.2" x14ac:dyDescent="0.25">
      <c r="D889" s="29"/>
    </row>
    <row r="890" spans="4:4" ht="13.2" x14ac:dyDescent="0.25">
      <c r="D890" s="29"/>
    </row>
    <row r="891" spans="4:4" ht="13.2" x14ac:dyDescent="0.25">
      <c r="D891" s="29"/>
    </row>
    <row r="892" spans="4:4" ht="13.2" x14ac:dyDescent="0.25">
      <c r="D892" s="29"/>
    </row>
    <row r="893" spans="4:4" ht="13.2" x14ac:dyDescent="0.25">
      <c r="D893" s="29"/>
    </row>
    <row r="894" spans="4:4" ht="13.2" x14ac:dyDescent="0.25">
      <c r="D894" s="29"/>
    </row>
    <row r="895" spans="4:4" ht="13.2" x14ac:dyDescent="0.25">
      <c r="D895" s="29"/>
    </row>
    <row r="896" spans="4:4" ht="13.2" x14ac:dyDescent="0.25">
      <c r="D896" s="29"/>
    </row>
    <row r="897" spans="4:4" ht="13.2" x14ac:dyDescent="0.25">
      <c r="D897" s="29"/>
    </row>
    <row r="898" spans="4:4" ht="13.2" x14ac:dyDescent="0.25">
      <c r="D898" s="29"/>
    </row>
    <row r="899" spans="4:4" ht="13.2" x14ac:dyDescent="0.25">
      <c r="D899" s="29"/>
    </row>
    <row r="900" spans="4:4" ht="13.2" x14ac:dyDescent="0.25">
      <c r="D900" s="29"/>
    </row>
    <row r="901" spans="4:4" ht="13.2" x14ac:dyDescent="0.25">
      <c r="D901" s="29"/>
    </row>
    <row r="902" spans="4:4" ht="13.2" x14ac:dyDescent="0.25">
      <c r="D902" s="29"/>
    </row>
    <row r="903" spans="4:4" ht="13.2" x14ac:dyDescent="0.25">
      <c r="D903" s="29"/>
    </row>
    <row r="904" spans="4:4" ht="13.2" x14ac:dyDescent="0.25">
      <c r="D904" s="29"/>
    </row>
    <row r="905" spans="4:4" ht="13.2" x14ac:dyDescent="0.25">
      <c r="D905" s="29"/>
    </row>
    <row r="906" spans="4:4" ht="13.2" x14ac:dyDescent="0.25">
      <c r="D906" s="29"/>
    </row>
    <row r="907" spans="4:4" ht="13.2" x14ac:dyDescent="0.25">
      <c r="D907" s="29"/>
    </row>
    <row r="908" spans="4:4" ht="13.2" x14ac:dyDescent="0.25">
      <c r="D908" s="29"/>
    </row>
    <row r="909" spans="4:4" ht="13.2" x14ac:dyDescent="0.25">
      <c r="D909" s="29"/>
    </row>
    <row r="910" spans="4:4" ht="13.2" x14ac:dyDescent="0.25">
      <c r="D910" s="29"/>
    </row>
    <row r="911" spans="4:4" ht="13.2" x14ac:dyDescent="0.25">
      <c r="D911" s="29"/>
    </row>
    <row r="912" spans="4:4" ht="13.2" x14ac:dyDescent="0.25">
      <c r="D912" s="29"/>
    </row>
    <row r="913" spans="4:4" ht="13.2" x14ac:dyDescent="0.25">
      <c r="D913" s="29"/>
    </row>
    <row r="914" spans="4:4" ht="13.2" x14ac:dyDescent="0.25">
      <c r="D914" s="29"/>
    </row>
    <row r="915" spans="4:4" ht="13.2" x14ac:dyDescent="0.25">
      <c r="D915" s="29"/>
    </row>
    <row r="916" spans="4:4" ht="13.2" x14ac:dyDescent="0.25">
      <c r="D916" s="29"/>
    </row>
    <row r="917" spans="4:4" ht="13.2" x14ac:dyDescent="0.25">
      <c r="D917" s="29"/>
    </row>
    <row r="918" spans="4:4" ht="13.2" x14ac:dyDescent="0.25">
      <c r="D918" s="29"/>
    </row>
    <row r="919" spans="4:4" ht="13.2" x14ac:dyDescent="0.25">
      <c r="D919" s="29"/>
    </row>
    <row r="920" spans="4:4" ht="13.2" x14ac:dyDescent="0.25">
      <c r="D920" s="29"/>
    </row>
    <row r="921" spans="4:4" ht="13.2" x14ac:dyDescent="0.25">
      <c r="D921" s="29"/>
    </row>
    <row r="922" spans="4:4" ht="13.2" x14ac:dyDescent="0.25">
      <c r="D922" s="29"/>
    </row>
    <row r="923" spans="4:4" ht="13.2" x14ac:dyDescent="0.25">
      <c r="D923" s="29"/>
    </row>
    <row r="924" spans="4:4" ht="13.2" x14ac:dyDescent="0.25">
      <c r="D924" s="29"/>
    </row>
    <row r="925" spans="4:4" ht="13.2" x14ac:dyDescent="0.25">
      <c r="D925" s="29"/>
    </row>
    <row r="926" spans="4:4" ht="13.2" x14ac:dyDescent="0.25">
      <c r="D926" s="29"/>
    </row>
    <row r="927" spans="4:4" ht="13.2" x14ac:dyDescent="0.25">
      <c r="D927" s="29"/>
    </row>
    <row r="928" spans="4:4" ht="13.2" x14ac:dyDescent="0.25">
      <c r="D928" s="29"/>
    </row>
    <row r="929" spans="4:4" ht="13.2" x14ac:dyDescent="0.25">
      <c r="D929" s="29"/>
    </row>
    <row r="930" spans="4:4" ht="13.2" x14ac:dyDescent="0.25">
      <c r="D930" s="29"/>
    </row>
    <row r="931" spans="4:4" ht="13.2" x14ac:dyDescent="0.25">
      <c r="D931" s="29"/>
    </row>
    <row r="932" spans="4:4" ht="13.2" x14ac:dyDescent="0.25">
      <c r="D932" s="29"/>
    </row>
    <row r="933" spans="4:4" ht="13.2" x14ac:dyDescent="0.25">
      <c r="D933" s="29"/>
    </row>
    <row r="934" spans="4:4" ht="13.2" x14ac:dyDescent="0.25">
      <c r="D934" s="29"/>
    </row>
    <row r="935" spans="4:4" ht="13.2" x14ac:dyDescent="0.25">
      <c r="D935" s="29"/>
    </row>
    <row r="936" spans="4:4" ht="13.2" x14ac:dyDescent="0.25">
      <c r="D936" s="29"/>
    </row>
    <row r="937" spans="4:4" ht="13.2" x14ac:dyDescent="0.25">
      <c r="D937" s="29"/>
    </row>
    <row r="938" spans="4:4" ht="13.2" x14ac:dyDescent="0.25">
      <c r="D938" s="29"/>
    </row>
    <row r="939" spans="4:4" ht="13.2" x14ac:dyDescent="0.25">
      <c r="D939" s="29"/>
    </row>
    <row r="940" spans="4:4" ht="13.2" x14ac:dyDescent="0.25">
      <c r="D940" s="29"/>
    </row>
    <row r="941" spans="4:4" ht="13.2" x14ac:dyDescent="0.25">
      <c r="D941" s="29"/>
    </row>
    <row r="942" spans="4:4" ht="13.2" x14ac:dyDescent="0.25">
      <c r="D942" s="29"/>
    </row>
    <row r="943" spans="4:4" ht="13.2" x14ac:dyDescent="0.25">
      <c r="D943" s="29"/>
    </row>
    <row r="944" spans="4:4" ht="13.2" x14ac:dyDescent="0.25">
      <c r="D944" s="29"/>
    </row>
    <row r="945" spans="4:4" ht="13.2" x14ac:dyDescent="0.25">
      <c r="D945" s="29"/>
    </row>
    <row r="946" spans="4:4" ht="13.2" x14ac:dyDescent="0.25">
      <c r="D946" s="29"/>
    </row>
    <row r="947" spans="4:4" ht="13.2" x14ac:dyDescent="0.25">
      <c r="D947" s="29"/>
    </row>
    <row r="948" spans="4:4" ht="13.2" x14ac:dyDescent="0.25">
      <c r="D948" s="29"/>
    </row>
    <row r="949" spans="4:4" ht="13.2" x14ac:dyDescent="0.25">
      <c r="D949" s="29"/>
    </row>
    <row r="950" spans="4:4" ht="13.2" x14ac:dyDescent="0.25">
      <c r="D950" s="29"/>
    </row>
    <row r="951" spans="4:4" ht="13.2" x14ac:dyDescent="0.25">
      <c r="D951" s="29"/>
    </row>
    <row r="952" spans="4:4" ht="13.2" x14ac:dyDescent="0.25">
      <c r="D952" s="29"/>
    </row>
    <row r="953" spans="4:4" ht="13.2" x14ac:dyDescent="0.25">
      <c r="D953" s="29"/>
    </row>
    <row r="954" spans="4:4" ht="13.2" x14ac:dyDescent="0.25">
      <c r="D954" s="29"/>
    </row>
    <row r="955" spans="4:4" ht="13.2" x14ac:dyDescent="0.25">
      <c r="D955" s="29"/>
    </row>
    <row r="956" spans="4:4" ht="13.2" x14ac:dyDescent="0.25">
      <c r="D956" s="29"/>
    </row>
    <row r="957" spans="4:4" ht="13.2" x14ac:dyDescent="0.25">
      <c r="D957" s="29"/>
    </row>
    <row r="958" spans="4:4" ht="13.2" x14ac:dyDescent="0.25">
      <c r="D958" s="29"/>
    </row>
    <row r="959" spans="4:4" ht="13.2" x14ac:dyDescent="0.25">
      <c r="D959" s="29"/>
    </row>
    <row r="960" spans="4:4" ht="13.2" x14ac:dyDescent="0.25">
      <c r="D960" s="29"/>
    </row>
    <row r="961" spans="4:4" ht="13.2" x14ac:dyDescent="0.25">
      <c r="D961" s="29"/>
    </row>
    <row r="962" spans="4:4" ht="13.2" x14ac:dyDescent="0.25">
      <c r="D962" s="29"/>
    </row>
    <row r="963" spans="4:4" ht="13.2" x14ac:dyDescent="0.25">
      <c r="D963" s="29"/>
    </row>
    <row r="964" spans="4:4" ht="13.2" x14ac:dyDescent="0.25">
      <c r="D964" s="29"/>
    </row>
    <row r="965" spans="4:4" ht="13.2" x14ac:dyDescent="0.25">
      <c r="D965" s="29"/>
    </row>
    <row r="966" spans="4:4" ht="13.2" x14ac:dyDescent="0.25">
      <c r="D966" s="29"/>
    </row>
    <row r="967" spans="4:4" ht="13.2" x14ac:dyDescent="0.25">
      <c r="D967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EF69-B50B-4325-8A10-CC809F3CE93D}">
  <dimension ref="A1:AR64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3.2" x14ac:dyDescent="0.25"/>
  <cols>
    <col min="1" max="1" width="20.21875" customWidth="1"/>
    <col min="2" max="2" width="9.88671875" bestFit="1" customWidth="1"/>
    <col min="3" max="26" width="9" bestFit="1" customWidth="1"/>
    <col min="27" max="27" width="9.88671875" bestFit="1" customWidth="1"/>
    <col min="28" max="29" width="9" bestFit="1" customWidth="1"/>
    <col min="30" max="31" width="9.88671875" bestFit="1" customWidth="1"/>
    <col min="32" max="35" width="9" bestFit="1" customWidth="1"/>
    <col min="36" max="36" width="9.88671875" bestFit="1" customWidth="1"/>
    <col min="37" max="39" width="9" bestFit="1" customWidth="1"/>
    <col min="40" max="40" width="9.88671875" bestFit="1" customWidth="1"/>
    <col min="41" max="44" width="9" bestFit="1" customWidth="1"/>
  </cols>
  <sheetData>
    <row r="1" spans="1:44" s="34" customFormat="1" ht="13.8" x14ac:dyDescent="0.25">
      <c r="A1" s="39" t="s">
        <v>2</v>
      </c>
      <c r="B1" s="40" t="s">
        <v>278</v>
      </c>
      <c r="C1" s="40" t="s">
        <v>279</v>
      </c>
      <c r="D1" s="40" t="s">
        <v>280</v>
      </c>
      <c r="E1" s="40" t="s">
        <v>281</v>
      </c>
      <c r="F1" s="40" t="s">
        <v>282</v>
      </c>
      <c r="G1" s="40" t="s">
        <v>283</v>
      </c>
      <c r="H1" s="40" t="s">
        <v>284</v>
      </c>
      <c r="I1" s="40" t="s">
        <v>285</v>
      </c>
      <c r="J1" s="40" t="s">
        <v>286</v>
      </c>
      <c r="K1" s="40" t="s">
        <v>287</v>
      </c>
      <c r="L1" s="40" t="s">
        <v>288</v>
      </c>
      <c r="M1" s="40" t="s">
        <v>289</v>
      </c>
      <c r="N1" s="40" t="s">
        <v>290</v>
      </c>
      <c r="O1" s="40" t="s">
        <v>291</v>
      </c>
      <c r="P1" s="40" t="s">
        <v>292</v>
      </c>
      <c r="Q1" s="40" t="s">
        <v>293</v>
      </c>
      <c r="R1" s="40" t="s">
        <v>294</v>
      </c>
      <c r="S1" s="40" t="s">
        <v>295</v>
      </c>
      <c r="T1" s="40" t="s">
        <v>296</v>
      </c>
      <c r="U1" s="40" t="s">
        <v>297</v>
      </c>
      <c r="V1" s="40" t="s">
        <v>298</v>
      </c>
      <c r="W1" s="40" t="s">
        <v>299</v>
      </c>
      <c r="X1" s="40" t="s">
        <v>300</v>
      </c>
      <c r="Y1" s="40" t="s">
        <v>301</v>
      </c>
      <c r="Z1" s="40" t="s">
        <v>302</v>
      </c>
      <c r="AA1" s="40" t="s">
        <v>303</v>
      </c>
      <c r="AB1" s="40" t="s">
        <v>304</v>
      </c>
      <c r="AC1" s="40" t="s">
        <v>305</v>
      </c>
      <c r="AD1" s="40" t="s">
        <v>306</v>
      </c>
      <c r="AE1" s="40" t="s">
        <v>307</v>
      </c>
      <c r="AF1" s="40" t="s">
        <v>308</v>
      </c>
      <c r="AG1" s="40" t="s">
        <v>309</v>
      </c>
      <c r="AH1" s="40" t="s">
        <v>310</v>
      </c>
      <c r="AI1" s="40" t="s">
        <v>311</v>
      </c>
      <c r="AJ1" s="40" t="s">
        <v>312</v>
      </c>
      <c r="AK1" s="40" t="s">
        <v>313</v>
      </c>
      <c r="AL1" s="40" t="s">
        <v>314</v>
      </c>
      <c r="AM1" s="40" t="s">
        <v>315</v>
      </c>
      <c r="AN1" s="40" t="s">
        <v>316</v>
      </c>
      <c r="AO1" s="40" t="s">
        <v>317</v>
      </c>
      <c r="AP1" s="40" t="s">
        <v>318</v>
      </c>
      <c r="AQ1" s="40" t="s">
        <v>319</v>
      </c>
      <c r="AR1" s="40" t="s">
        <v>320</v>
      </c>
    </row>
    <row r="2" spans="1:44" ht="13.8" x14ac:dyDescent="0.25">
      <c r="A2" s="41">
        <v>770</v>
      </c>
      <c r="B2" s="42">
        <v>4787.16366605856</v>
      </c>
      <c r="C2" s="42">
        <v>206.202388731735</v>
      </c>
      <c r="D2" s="42">
        <v>61.292104190567599</v>
      </c>
      <c r="E2" s="42">
        <v>89.171073391758497</v>
      </c>
      <c r="F2" s="42">
        <v>8.4352142636227896</v>
      </c>
      <c r="G2" s="42">
        <v>136.991148646299</v>
      </c>
      <c r="H2" s="42">
        <v>174.19153755029001</v>
      </c>
      <c r="I2" s="42">
        <v>35.866727439262398</v>
      </c>
      <c r="J2" s="42">
        <v>400.68591342866699</v>
      </c>
      <c r="K2" s="42">
        <v>33.592364337194603</v>
      </c>
      <c r="L2" s="42">
        <v>0.50859256739973702</v>
      </c>
      <c r="M2" s="42">
        <v>4.5729975503384797</v>
      </c>
      <c r="N2" s="42">
        <v>152.96206215139</v>
      </c>
      <c r="O2" s="42">
        <v>4.2816963171982598</v>
      </c>
      <c r="P2" s="42">
        <v>5.3383910243863903</v>
      </c>
      <c r="Q2" s="35">
        <v>72.991920809999996</v>
      </c>
      <c r="R2" s="42">
        <v>2.29972494688207</v>
      </c>
      <c r="S2" s="42">
        <v>7.3204309243281598</v>
      </c>
      <c r="T2" s="42">
        <v>21.816003815349401</v>
      </c>
      <c r="U2" s="42">
        <v>21.489548974076701</v>
      </c>
      <c r="V2" s="42">
        <v>91.818170041270506</v>
      </c>
      <c r="W2" s="42">
        <v>6.6255953859277703</v>
      </c>
      <c r="X2" s="42">
        <v>65.776004660277593</v>
      </c>
      <c r="Y2" s="42">
        <v>30.656174201960798</v>
      </c>
      <c r="Z2" s="42">
        <v>4.7872243337893599</v>
      </c>
      <c r="AA2" s="42">
        <v>349.81987835580401</v>
      </c>
      <c r="AB2" s="42">
        <v>11.050732540246001</v>
      </c>
      <c r="AC2" s="42">
        <v>304.51076650743198</v>
      </c>
      <c r="AD2" s="42">
        <v>4520.80721730391</v>
      </c>
      <c r="AE2" s="42" t="s">
        <v>321</v>
      </c>
      <c r="AF2" s="42">
        <v>758.380146283709</v>
      </c>
      <c r="AG2" s="42">
        <v>30.425222980775501</v>
      </c>
      <c r="AH2" s="42">
        <v>1023.0515846137</v>
      </c>
      <c r="AI2" s="42">
        <v>408.20011343049401</v>
      </c>
      <c r="AJ2" s="42">
        <v>1444.13338032139</v>
      </c>
      <c r="AK2" s="42">
        <v>14.0531821385427</v>
      </c>
      <c r="AL2" s="42">
        <v>24.795318919926999</v>
      </c>
      <c r="AM2" s="42">
        <v>5098.1962896867399</v>
      </c>
      <c r="AN2" s="42">
        <v>47330.716646107699</v>
      </c>
      <c r="AO2" s="42">
        <v>3.3100672085293001</v>
      </c>
      <c r="AP2" s="42">
        <v>118.11553827169099</v>
      </c>
      <c r="AQ2" s="42">
        <v>9.1210402679648404</v>
      </c>
      <c r="AR2" s="42">
        <v>129.15162549703101</v>
      </c>
    </row>
    <row r="3" spans="1:44" ht="13.8" x14ac:dyDescent="0.25">
      <c r="A3" s="41">
        <v>226</v>
      </c>
      <c r="B3" s="42">
        <v>2159.2990497859801</v>
      </c>
      <c r="C3" s="42">
        <v>111.036453200745</v>
      </c>
      <c r="D3" s="42">
        <v>72.11345761954</v>
      </c>
      <c r="E3" s="42">
        <v>36.1985793447015</v>
      </c>
      <c r="F3" s="42">
        <v>0.81035471813206195</v>
      </c>
      <c r="G3" s="42">
        <v>146.99332801019901</v>
      </c>
      <c r="H3" s="42">
        <v>145.570879707301</v>
      </c>
      <c r="I3" s="42">
        <v>40.851841221316697</v>
      </c>
      <c r="J3" s="42">
        <v>35.999914042939103</v>
      </c>
      <c r="K3" s="42">
        <v>92.582172808289499</v>
      </c>
      <c r="L3" s="42">
        <v>65.800112847021495</v>
      </c>
      <c r="M3" s="42">
        <v>4.5729975503384797</v>
      </c>
      <c r="N3" s="42">
        <v>14.640181508371001</v>
      </c>
      <c r="O3" s="42">
        <v>1.94854686195791</v>
      </c>
      <c r="P3" s="42">
        <v>2.9750427329230198</v>
      </c>
      <c r="Q3" s="35">
        <v>5.1409790700112001</v>
      </c>
      <c r="R3" s="42">
        <v>4.8806666360847704</v>
      </c>
      <c r="S3" s="42">
        <v>16.625181261727398</v>
      </c>
      <c r="T3" s="42">
        <v>0</v>
      </c>
      <c r="U3" s="42">
        <v>12.627231334270901</v>
      </c>
      <c r="V3" s="42">
        <v>49.774631980744701</v>
      </c>
      <c r="W3" s="42">
        <v>9.8452099356063592</v>
      </c>
      <c r="X3" s="42">
        <v>60.452841866012498</v>
      </c>
      <c r="Y3" s="42">
        <v>12.834620016673901</v>
      </c>
      <c r="Z3" s="42">
        <v>4.7872243337893599</v>
      </c>
      <c r="AA3" s="42">
        <v>231.14490679186801</v>
      </c>
      <c r="AB3" s="42">
        <v>8.5005151148672091</v>
      </c>
      <c r="AC3" s="42">
        <v>107.163696773883</v>
      </c>
      <c r="AD3" s="42">
        <v>1874.37113665276</v>
      </c>
      <c r="AE3" s="42">
        <v>9914.51121041023</v>
      </c>
      <c r="AF3" s="42">
        <v>434.52696557759299</v>
      </c>
      <c r="AG3" s="42">
        <v>20.394765452911599</v>
      </c>
      <c r="AH3" s="42">
        <v>320.80694043256102</v>
      </c>
      <c r="AI3" s="42">
        <v>336.51022388643298</v>
      </c>
      <c r="AJ3" s="42">
        <v>1838.6000561534199</v>
      </c>
      <c r="AK3" s="42">
        <v>16.699832362540999</v>
      </c>
      <c r="AL3" s="42">
        <v>15.4433512177851</v>
      </c>
      <c r="AM3" s="42">
        <v>3577.41751687433</v>
      </c>
      <c r="AN3" s="42">
        <v>29547.1754749508</v>
      </c>
      <c r="AO3" s="42">
        <v>1.46835286563448</v>
      </c>
      <c r="AP3" s="42">
        <v>90.814797374864696</v>
      </c>
      <c r="AQ3" s="42">
        <v>8.3047014130576908</v>
      </c>
      <c r="AR3" s="42">
        <v>122.127573280392</v>
      </c>
    </row>
    <row r="4" spans="1:44" ht="13.8" x14ac:dyDescent="0.25">
      <c r="A4" s="41">
        <v>1153</v>
      </c>
      <c r="B4" s="42">
        <v>1203.28370879614</v>
      </c>
      <c r="C4" s="42">
        <v>93.478155936827207</v>
      </c>
      <c r="D4" s="42">
        <v>43.161144460290203</v>
      </c>
      <c r="E4" s="42">
        <v>53.800935702339203</v>
      </c>
      <c r="F4" s="42">
        <v>15.501594422963599</v>
      </c>
      <c r="G4" s="42">
        <v>91.732416827153997</v>
      </c>
      <c r="H4" s="42">
        <v>123.45786151384701</v>
      </c>
      <c r="I4" s="42">
        <v>12.3433539192003</v>
      </c>
      <c r="J4" s="42">
        <v>15.205665348693801</v>
      </c>
      <c r="K4" s="42">
        <v>36.6186303121574</v>
      </c>
      <c r="L4" s="42">
        <v>0</v>
      </c>
      <c r="M4" s="42">
        <v>0</v>
      </c>
      <c r="N4" s="42">
        <v>9.7462604554501908</v>
      </c>
      <c r="O4" s="42">
        <v>1.94854686195791</v>
      </c>
      <c r="P4" s="42">
        <v>3.98630136876577</v>
      </c>
      <c r="Q4" s="43">
        <v>40.2847182</v>
      </c>
      <c r="R4" s="42">
        <v>0.46912753021466302</v>
      </c>
      <c r="S4" s="42">
        <v>5.86618024938553</v>
      </c>
      <c r="T4" s="42">
        <v>0</v>
      </c>
      <c r="U4" s="42">
        <v>11.937490814090699</v>
      </c>
      <c r="V4" s="42">
        <v>38.136475110009997</v>
      </c>
      <c r="W4" s="42">
        <v>2.86111572247962</v>
      </c>
      <c r="X4" s="42">
        <v>23.254903961609902</v>
      </c>
      <c r="Y4" s="42">
        <v>8.2542459390756004</v>
      </c>
      <c r="Z4" s="42">
        <v>0</v>
      </c>
      <c r="AA4" s="42">
        <v>98.644218246794196</v>
      </c>
      <c r="AB4" s="42">
        <v>6.8670493604241196</v>
      </c>
      <c r="AC4" s="42">
        <v>498.62133703102302</v>
      </c>
      <c r="AD4" s="42">
        <v>2439.2834521742898</v>
      </c>
      <c r="AE4" s="42">
        <v>588.11982714143903</v>
      </c>
      <c r="AF4" s="42">
        <v>542.04948856815201</v>
      </c>
      <c r="AG4" s="42">
        <v>14.5442178691241</v>
      </c>
      <c r="AH4" s="42">
        <v>166.29433199009901</v>
      </c>
      <c r="AI4" s="42">
        <v>490.53802009384901</v>
      </c>
      <c r="AJ4" s="42">
        <v>2391.2242134960302</v>
      </c>
      <c r="AK4" s="42">
        <v>0</v>
      </c>
      <c r="AL4" s="42">
        <v>28.550395149101501</v>
      </c>
      <c r="AM4" s="42">
        <v>3007.1050899296602</v>
      </c>
      <c r="AN4" s="42">
        <v>39730.282810370198</v>
      </c>
      <c r="AO4" s="42">
        <v>0.72822807651009203</v>
      </c>
      <c r="AP4" s="42">
        <v>42.298581716975001</v>
      </c>
      <c r="AQ4" s="42">
        <v>2.4551857521214702</v>
      </c>
      <c r="AR4" s="42">
        <v>140.16595422307199</v>
      </c>
    </row>
    <row r="5" spans="1:44" ht="13.8" x14ac:dyDescent="0.25">
      <c r="A5" s="41">
        <v>1261</v>
      </c>
      <c r="B5" s="42">
        <v>1437.0493157089099</v>
      </c>
      <c r="C5" s="42">
        <v>66.888486413229003</v>
      </c>
      <c r="D5" s="42">
        <v>59.596615202520603</v>
      </c>
      <c r="E5" s="42">
        <v>29.926723774892601</v>
      </c>
      <c r="F5" s="42">
        <v>7.0160491510442</v>
      </c>
      <c r="G5" s="42">
        <v>136.991148646299</v>
      </c>
      <c r="H5" s="42">
        <v>73.360635046406898</v>
      </c>
      <c r="I5" s="42">
        <v>26.013971952548602</v>
      </c>
      <c r="J5" s="42">
        <v>135.52846609333099</v>
      </c>
      <c r="K5" s="42">
        <v>26.778577284658098</v>
      </c>
      <c r="L5" s="42">
        <v>8.0633453374467798</v>
      </c>
      <c r="M5" s="42">
        <v>1.5059356247622899</v>
      </c>
      <c r="N5" s="42">
        <v>7.4971298008501002</v>
      </c>
      <c r="O5" s="42">
        <v>1.3891162908566399</v>
      </c>
      <c r="P5" s="42">
        <v>3.3118130281328999</v>
      </c>
      <c r="Q5" s="42">
        <v>2.3477349572536301</v>
      </c>
      <c r="R5" s="42">
        <v>3.4120607439244801</v>
      </c>
      <c r="S5" s="42">
        <v>4.8912148894442904</v>
      </c>
      <c r="T5" s="42">
        <v>15.3989205390113</v>
      </c>
      <c r="U5" s="42">
        <v>34.8796027302662</v>
      </c>
      <c r="V5" s="42">
        <v>66.209281639239705</v>
      </c>
      <c r="W5" s="42">
        <v>9.8452099356063592</v>
      </c>
      <c r="X5" s="42">
        <v>37.087103224223</v>
      </c>
      <c r="Y5" s="42">
        <v>8.6741731417889305</v>
      </c>
      <c r="Z5" s="42">
        <v>3.0512584135751899</v>
      </c>
      <c r="AA5" s="42">
        <v>406.224288549059</v>
      </c>
      <c r="AB5" s="42">
        <v>8.5005151148672091</v>
      </c>
      <c r="AC5" s="42">
        <v>161.479527068831</v>
      </c>
      <c r="AD5" s="42">
        <v>1647.48928716712</v>
      </c>
      <c r="AE5" s="42">
        <v>21034.868305094598</v>
      </c>
      <c r="AF5" s="42">
        <v>350.75025729871197</v>
      </c>
      <c r="AG5" s="42">
        <v>16.5874723119687</v>
      </c>
      <c r="AH5" s="42">
        <v>211.35524532839301</v>
      </c>
      <c r="AI5" s="42">
        <v>453.66686187421101</v>
      </c>
      <c r="AJ5" s="42">
        <v>3050.45335691023</v>
      </c>
      <c r="AK5" s="42">
        <v>11.8878987723592</v>
      </c>
      <c r="AL5" s="42">
        <v>15.770632598836899</v>
      </c>
      <c r="AM5" s="42">
        <v>3251.2967863332801</v>
      </c>
      <c r="AN5" s="42">
        <v>15267.9957052348</v>
      </c>
      <c r="AO5" s="42">
        <v>1.5651351722601099</v>
      </c>
      <c r="AP5" s="42">
        <v>78.778110474740799</v>
      </c>
      <c r="AQ5" s="42">
        <v>5.4165861890981297</v>
      </c>
      <c r="AR5" s="42">
        <v>79.684784329430002</v>
      </c>
    </row>
    <row r="6" spans="1:44" ht="13.8" x14ac:dyDescent="0.25">
      <c r="A6" s="41">
        <v>774</v>
      </c>
      <c r="B6" s="42">
        <v>1983.8598625196501</v>
      </c>
      <c r="C6" s="42">
        <v>51.457838823512503</v>
      </c>
      <c r="D6" s="42">
        <v>31.2846428478286</v>
      </c>
      <c r="E6" s="42">
        <v>33.848600579879097</v>
      </c>
      <c r="F6" s="42">
        <v>1.85480212859564</v>
      </c>
      <c r="G6" s="42">
        <v>56.867597668410902</v>
      </c>
      <c r="H6" s="42">
        <v>41.675941056745899</v>
      </c>
      <c r="I6" s="42">
        <v>26.622600045521398</v>
      </c>
      <c r="J6" s="42">
        <v>0</v>
      </c>
      <c r="K6" s="42">
        <v>0</v>
      </c>
      <c r="L6" s="42">
        <v>0.66118744975677701</v>
      </c>
      <c r="M6" s="42">
        <v>6.3938988787790398</v>
      </c>
      <c r="N6" s="42">
        <v>0</v>
      </c>
      <c r="O6" s="42">
        <v>0.81494792640185298</v>
      </c>
      <c r="P6" s="42">
        <v>1.1510477113987001</v>
      </c>
      <c r="Q6" s="35">
        <v>32.887974929999999</v>
      </c>
      <c r="R6" s="42">
        <v>35.984623738025199</v>
      </c>
      <c r="S6" s="42">
        <v>1.4627151891026999</v>
      </c>
      <c r="T6" s="42">
        <v>3.97057434122173</v>
      </c>
      <c r="U6" s="42">
        <v>0</v>
      </c>
      <c r="V6" s="42">
        <v>14.406163056539601</v>
      </c>
      <c r="W6" s="42">
        <v>4.4683631758109401</v>
      </c>
      <c r="X6" s="42">
        <v>1.1090594102073501</v>
      </c>
      <c r="Y6" s="42">
        <v>4.6910979120917196</v>
      </c>
      <c r="Z6" s="42">
        <v>4.9382507019310102</v>
      </c>
      <c r="AA6" s="42">
        <v>0</v>
      </c>
      <c r="AB6" s="42">
        <v>125.381876728275</v>
      </c>
      <c r="AC6" s="42">
        <v>21.788005266623699</v>
      </c>
      <c r="AD6" s="42">
        <v>1504.1712923509599</v>
      </c>
      <c r="AE6" s="42">
        <v>161705.087987259</v>
      </c>
      <c r="AF6" s="42">
        <v>599.35550449787695</v>
      </c>
      <c r="AG6" s="42">
        <v>14.818010900077001</v>
      </c>
      <c r="AH6" s="42">
        <v>86.567018575716901</v>
      </c>
      <c r="AI6" s="42">
        <v>350.52157256944503</v>
      </c>
      <c r="AJ6" s="42">
        <v>2124.5569632964898</v>
      </c>
      <c r="AK6" s="42">
        <v>3.00271999846434</v>
      </c>
      <c r="AL6" s="42">
        <v>7.3614065582873396</v>
      </c>
      <c r="AM6" s="42">
        <v>1568.4084450033599</v>
      </c>
      <c r="AN6" s="42">
        <v>15980.384887791401</v>
      </c>
      <c r="AO6" s="42">
        <v>1.1362116011319301</v>
      </c>
      <c r="AP6" s="42">
        <v>80.046861648113406</v>
      </c>
      <c r="AQ6" s="42">
        <v>2.5859450446849701</v>
      </c>
      <c r="AR6" s="42">
        <v>98.757296699953898</v>
      </c>
    </row>
    <row r="7" spans="1:44" ht="13.8" x14ac:dyDescent="0.25">
      <c r="A7" s="41">
        <v>722</v>
      </c>
      <c r="B7" s="42">
        <v>1793.1929442329799</v>
      </c>
      <c r="C7" s="42">
        <v>130.700091004093</v>
      </c>
      <c r="D7" s="42">
        <v>40.264332217724302</v>
      </c>
      <c r="E7" s="42">
        <v>42.239727185982403</v>
      </c>
      <c r="F7" s="42">
        <v>5.7270264612627004</v>
      </c>
      <c r="G7" s="42">
        <v>63.607482818064099</v>
      </c>
      <c r="H7" s="42">
        <v>28.1473454145275</v>
      </c>
      <c r="I7" s="42">
        <v>11.6808173675602</v>
      </c>
      <c r="J7" s="42">
        <v>4.7425854205906104</v>
      </c>
      <c r="K7" s="42">
        <v>0</v>
      </c>
      <c r="L7" s="42">
        <v>0</v>
      </c>
      <c r="M7" s="42">
        <v>0</v>
      </c>
      <c r="N7" s="42">
        <v>20.277132345658799</v>
      </c>
      <c r="O7" s="42">
        <v>0.483218492784109</v>
      </c>
      <c r="P7" s="42">
        <v>1.9670993644478401</v>
      </c>
      <c r="Q7" s="42">
        <v>0</v>
      </c>
      <c r="R7" s="42">
        <v>5.2458616873510699</v>
      </c>
      <c r="S7" s="42">
        <v>1.8009799668064601</v>
      </c>
      <c r="T7" s="42">
        <v>0</v>
      </c>
      <c r="U7" s="42">
        <v>0</v>
      </c>
      <c r="V7" s="42">
        <v>38.136475110009997</v>
      </c>
      <c r="W7" s="42">
        <v>0</v>
      </c>
      <c r="X7" s="42">
        <v>10.477250174054999</v>
      </c>
      <c r="Y7" s="42">
        <v>2.24790671113638</v>
      </c>
      <c r="Z7" s="42">
        <v>0</v>
      </c>
      <c r="AA7" s="42">
        <v>98.644218246794196</v>
      </c>
      <c r="AB7" s="42">
        <v>6.0732278350617301</v>
      </c>
      <c r="AC7" s="42">
        <v>130.85201855395999</v>
      </c>
      <c r="AD7" s="42">
        <v>3279.9150781132498</v>
      </c>
      <c r="AE7" s="42">
        <v>239.228878823618</v>
      </c>
      <c r="AF7" s="42">
        <v>582.13840112452601</v>
      </c>
      <c r="AG7" s="42">
        <v>7.4389247436484496</v>
      </c>
      <c r="AH7" s="42">
        <v>115.94923152040801</v>
      </c>
      <c r="AI7" s="42">
        <v>645.22762722252799</v>
      </c>
      <c r="AJ7" s="42">
        <v>1108.5699513340101</v>
      </c>
      <c r="AK7" s="42">
        <v>4.5316884979774503</v>
      </c>
      <c r="AL7" s="42">
        <v>33.394225124196304</v>
      </c>
      <c r="AM7" s="42">
        <v>2996.57976666586</v>
      </c>
      <c r="AN7" s="42">
        <v>28629.681490679199</v>
      </c>
      <c r="AO7" s="42">
        <v>0.38926319446355201</v>
      </c>
      <c r="AP7" s="42">
        <v>28.728349069248399</v>
      </c>
      <c r="AQ7" s="42">
        <v>2.4551857521214702</v>
      </c>
      <c r="AR7" s="42">
        <v>141.165910769276</v>
      </c>
    </row>
    <row r="8" spans="1:44" ht="13.8" x14ac:dyDescent="0.25">
      <c r="A8" s="41">
        <v>55</v>
      </c>
      <c r="B8" s="36">
        <v>7590.7628082644896</v>
      </c>
      <c r="C8" s="36">
        <v>146.570364655665</v>
      </c>
      <c r="D8" s="36">
        <v>216.923794132734</v>
      </c>
      <c r="E8" s="36">
        <v>238.09699800467499</v>
      </c>
      <c r="F8" s="36">
        <v>70.429193722236803</v>
      </c>
      <c r="G8" s="36">
        <v>703.32981061828195</v>
      </c>
      <c r="H8" s="36">
        <v>193.52103378916701</v>
      </c>
      <c r="I8" s="36">
        <v>112.105718763903</v>
      </c>
      <c r="J8" s="36">
        <v>152.862534382657</v>
      </c>
      <c r="K8" s="36">
        <v>31.4549099327295</v>
      </c>
      <c r="L8" s="36">
        <v>90.122788377874102</v>
      </c>
      <c r="M8" s="36">
        <v>28.321383394095299</v>
      </c>
      <c r="N8" s="36">
        <v>21.6300438270077</v>
      </c>
      <c r="O8" s="36">
        <v>12.3139167815044</v>
      </c>
      <c r="P8" s="36">
        <v>21.446869023743702</v>
      </c>
      <c r="Q8" s="35">
        <v>20.481909129512701</v>
      </c>
      <c r="R8" s="36">
        <v>18.878025660653801</v>
      </c>
      <c r="S8" s="36">
        <v>25.8306877855298</v>
      </c>
      <c r="T8" s="36">
        <v>70.992572247322897</v>
      </c>
      <c r="U8" s="36">
        <v>50.506077540222101</v>
      </c>
      <c r="V8" s="36">
        <v>104.40413147264201</v>
      </c>
      <c r="W8" s="36">
        <v>34.123665994799502</v>
      </c>
      <c r="X8" s="36">
        <v>229.89286347774001</v>
      </c>
      <c r="Y8" s="36">
        <v>57.147824800356098</v>
      </c>
      <c r="Z8" s="36">
        <v>44.0508625088424</v>
      </c>
      <c r="AA8" s="36">
        <v>2687.6162994913002</v>
      </c>
      <c r="AB8" s="36">
        <v>210.40262625488</v>
      </c>
      <c r="AC8" s="36">
        <v>125.098757022941</v>
      </c>
      <c r="AD8" s="36" t="s">
        <v>322</v>
      </c>
      <c r="AE8" s="36">
        <v>6741.3728271374202</v>
      </c>
      <c r="AF8" s="36" t="s">
        <v>321</v>
      </c>
      <c r="AG8" s="36">
        <v>1082.5652200438701</v>
      </c>
      <c r="AH8" s="36">
        <v>618.79083295933299</v>
      </c>
      <c r="AI8" s="36">
        <v>1001.16533462577</v>
      </c>
      <c r="AJ8" s="36">
        <v>14813.656428915599</v>
      </c>
      <c r="AK8" s="36">
        <v>77.861490520273193</v>
      </c>
      <c r="AL8" s="36">
        <v>104.079811449193</v>
      </c>
      <c r="AM8" s="36">
        <v>7280.9592090999904</v>
      </c>
      <c r="AN8" s="36">
        <v>40504.582820813601</v>
      </c>
      <c r="AO8" s="36">
        <v>26.489936379905899</v>
      </c>
      <c r="AP8" s="36">
        <v>185.56972950140101</v>
      </c>
      <c r="AQ8" s="36">
        <v>31.389711787064599</v>
      </c>
      <c r="AR8" s="36">
        <v>404.05080519598698</v>
      </c>
    </row>
    <row r="9" spans="1:44" ht="13.8" x14ac:dyDescent="0.25">
      <c r="A9" s="41">
        <v>238</v>
      </c>
      <c r="B9" s="42">
        <v>1126.0514422445301</v>
      </c>
      <c r="C9" s="42">
        <v>75.430595546818694</v>
      </c>
      <c r="D9" s="42">
        <v>33.421374250342303</v>
      </c>
      <c r="E9" s="42">
        <v>167.06467364746101</v>
      </c>
      <c r="F9" s="42">
        <v>4.4043327274175503</v>
      </c>
      <c r="G9" s="42">
        <v>63.607482818064099</v>
      </c>
      <c r="H9" s="42">
        <v>166.43752048730801</v>
      </c>
      <c r="I9" s="42">
        <v>34.895114024672097</v>
      </c>
      <c r="J9" s="42">
        <v>111.066414685192</v>
      </c>
      <c r="K9" s="42">
        <v>489.38840221556097</v>
      </c>
      <c r="L9" s="42">
        <v>0.50859256739973702</v>
      </c>
      <c r="M9" s="42">
        <v>0</v>
      </c>
      <c r="N9" s="42">
        <v>42.732240905674402</v>
      </c>
      <c r="O9" s="42">
        <v>2.22045498006469</v>
      </c>
      <c r="P9" s="42">
        <v>1.6321096505288299</v>
      </c>
      <c r="Q9" s="35">
        <v>39.198823146579997</v>
      </c>
      <c r="R9" s="42">
        <v>2.0507907153349501</v>
      </c>
      <c r="S9" s="42">
        <v>11.759736918795999</v>
      </c>
      <c r="T9" s="42">
        <v>0</v>
      </c>
      <c r="U9" s="42">
        <v>29.884119451381</v>
      </c>
      <c r="V9" s="42">
        <v>71.483502125432295</v>
      </c>
      <c r="W9" s="42">
        <v>2.86111572247962</v>
      </c>
      <c r="X9" s="42">
        <v>37.087103224223</v>
      </c>
      <c r="Y9" s="42">
        <v>26.2517810551366</v>
      </c>
      <c r="Z9" s="42">
        <v>0</v>
      </c>
      <c r="AA9" s="42">
        <v>98.644218246794196</v>
      </c>
      <c r="AB9" s="42">
        <v>6.8670493604241196</v>
      </c>
      <c r="AC9" s="42">
        <v>178.38954027438899</v>
      </c>
      <c r="AD9" s="42">
        <v>3652.5217451342601</v>
      </c>
      <c r="AE9" s="42" t="s">
        <v>321</v>
      </c>
      <c r="AF9" s="42">
        <v>477.12993252159703</v>
      </c>
      <c r="AG9" s="42">
        <v>12.3744708221259</v>
      </c>
      <c r="AH9" s="42">
        <v>594.17830294897999</v>
      </c>
      <c r="AI9" s="42">
        <v>324.67118665302002</v>
      </c>
      <c r="AJ9" s="42">
        <v>7360.4638054291199</v>
      </c>
      <c r="AK9" s="42">
        <v>10.325408125404</v>
      </c>
      <c r="AL9" s="42">
        <v>17.0042381392363</v>
      </c>
      <c r="AM9" s="42">
        <v>3300.13769423555</v>
      </c>
      <c r="AN9" s="42">
        <v>16829.895252586601</v>
      </c>
      <c r="AO9" s="42">
        <v>1.2773131293298201</v>
      </c>
      <c r="AP9" s="42">
        <v>96.093202524134895</v>
      </c>
      <c r="AQ9" s="42">
        <v>2.4551857521214702</v>
      </c>
      <c r="AR9" s="42">
        <v>108.041017058592</v>
      </c>
    </row>
    <row r="10" spans="1:44" ht="13.8" x14ac:dyDescent="0.25">
      <c r="A10" s="41">
        <v>689</v>
      </c>
      <c r="B10" s="42">
        <v>854.62835557993299</v>
      </c>
      <c r="C10" s="42">
        <v>36.423714653647302</v>
      </c>
      <c r="D10" s="42">
        <v>66.077651260633203</v>
      </c>
      <c r="E10" s="42">
        <v>50.013749341283798</v>
      </c>
      <c r="F10" s="42">
        <v>1.0106954190925901</v>
      </c>
      <c r="G10" s="42">
        <v>126.559782316338</v>
      </c>
      <c r="H10" s="42">
        <v>145.570879707301</v>
      </c>
      <c r="I10" s="42">
        <v>30.039605083854902</v>
      </c>
      <c r="J10" s="42">
        <v>15.205665348693801</v>
      </c>
      <c r="K10" s="42">
        <v>188.96587110847599</v>
      </c>
      <c r="L10" s="42">
        <v>0.50859256739973702</v>
      </c>
      <c r="M10" s="42">
        <v>0</v>
      </c>
      <c r="N10" s="42">
        <v>12.3453824709055</v>
      </c>
      <c r="O10" s="42">
        <v>0.135669072474466</v>
      </c>
      <c r="P10" s="42">
        <v>7.03304930883826</v>
      </c>
      <c r="Q10" s="35">
        <v>39.213901890000002</v>
      </c>
      <c r="R10" s="42">
        <v>1.67584153124047</v>
      </c>
      <c r="S10" s="42">
        <v>3.9107909977636002</v>
      </c>
      <c r="T10" s="42">
        <v>0</v>
      </c>
      <c r="U10" s="42">
        <v>153.42463297559399</v>
      </c>
      <c r="V10" s="42">
        <v>60.841677906120601</v>
      </c>
      <c r="W10" s="42">
        <v>6.6255953859277703</v>
      </c>
      <c r="X10" s="42">
        <v>23.254903961609902</v>
      </c>
      <c r="Y10" s="42">
        <v>7.8334646635603704</v>
      </c>
      <c r="Z10" s="42">
        <v>0</v>
      </c>
      <c r="AA10" s="42">
        <v>17.034397164387801</v>
      </c>
      <c r="AB10" s="42">
        <v>8.5005151148672091</v>
      </c>
      <c r="AC10" s="42">
        <v>160.506752965488</v>
      </c>
      <c r="AD10" s="42">
        <v>2846.9015136079402</v>
      </c>
      <c r="AE10" s="42">
        <v>2347.5034264748301</v>
      </c>
      <c r="AF10" s="42">
        <v>395.13539806066598</v>
      </c>
      <c r="AG10" s="42">
        <v>0</v>
      </c>
      <c r="AH10" s="42">
        <v>310.89002217944397</v>
      </c>
      <c r="AI10" s="42">
        <v>178.88798679291199</v>
      </c>
      <c r="AJ10" s="42">
        <v>5932.1111041617596</v>
      </c>
      <c r="AK10" s="42">
        <v>11.8878987723592</v>
      </c>
      <c r="AL10" s="42">
        <v>22.2083820345979</v>
      </c>
      <c r="AM10" s="42">
        <v>2240.8403456626102</v>
      </c>
      <c r="AN10" s="42">
        <v>13553.4704873336</v>
      </c>
      <c r="AO10" s="42">
        <v>1.08994834494418</v>
      </c>
      <c r="AP10" s="42">
        <v>66.482713370659795</v>
      </c>
      <c r="AQ10" s="42">
        <v>2.4551857521214702</v>
      </c>
      <c r="AR10" s="42">
        <v>13.187855745655799</v>
      </c>
    </row>
    <row r="11" spans="1:44" ht="13.8" x14ac:dyDescent="0.25">
      <c r="A11" s="41">
        <v>280</v>
      </c>
      <c r="B11" s="42">
        <v>1574.7841464442799</v>
      </c>
      <c r="C11" s="42">
        <v>143.85627701067</v>
      </c>
      <c r="D11" s="42">
        <v>72.11345761954</v>
      </c>
      <c r="E11" s="42">
        <v>46.162625507431997</v>
      </c>
      <c r="F11" s="42">
        <v>3.3826497261420601</v>
      </c>
      <c r="G11" s="42">
        <v>63.607482818064099</v>
      </c>
      <c r="H11" s="42">
        <v>143.91837268758101</v>
      </c>
      <c r="I11" s="42">
        <v>78.362664168537407</v>
      </c>
      <c r="J11" s="42">
        <v>99.854717068001506</v>
      </c>
      <c r="K11" s="42">
        <v>211.757978919424</v>
      </c>
      <c r="L11" s="42">
        <v>0</v>
      </c>
      <c r="M11" s="42">
        <v>0</v>
      </c>
      <c r="N11" s="42">
        <v>71.941668552980602</v>
      </c>
      <c r="O11" s="42">
        <v>3.2718059670422002</v>
      </c>
      <c r="P11" s="42">
        <v>1.29777560092341</v>
      </c>
      <c r="Q11" s="35">
        <v>38.201837101834698</v>
      </c>
      <c r="R11" s="42">
        <v>6.3376734747067101</v>
      </c>
      <c r="S11" s="42">
        <v>15.6792787882744</v>
      </c>
      <c r="T11" s="42">
        <v>0</v>
      </c>
      <c r="U11" s="42">
        <v>61.183959525309596</v>
      </c>
      <c r="V11" s="42">
        <v>18.897293755718302</v>
      </c>
      <c r="W11" s="42">
        <v>2.86111572247962</v>
      </c>
      <c r="X11" s="42">
        <v>37.087103224223</v>
      </c>
      <c r="Y11" s="42">
        <v>10.3461813292625</v>
      </c>
      <c r="Z11" s="42">
        <v>0.91284873770584096</v>
      </c>
      <c r="AA11" s="42">
        <v>231.14490679186801</v>
      </c>
      <c r="AB11" s="42">
        <v>12.8090217949467</v>
      </c>
      <c r="AC11" s="42">
        <v>192.750306353171</v>
      </c>
      <c r="AD11" s="42">
        <v>2881.0753872869</v>
      </c>
      <c r="AE11" s="42" t="s">
        <v>321</v>
      </c>
      <c r="AF11" s="42">
        <v>416.544280038963</v>
      </c>
      <c r="AG11" s="42">
        <v>7.4389247436484496</v>
      </c>
      <c r="AH11" s="42">
        <v>419.68687613005301</v>
      </c>
      <c r="AI11" s="42">
        <v>303.97840752103599</v>
      </c>
      <c r="AJ11" s="42">
        <v>1715.30278267368</v>
      </c>
      <c r="AK11" s="42">
        <v>11.8878987723592</v>
      </c>
      <c r="AL11" s="42">
        <v>21.1096573658001</v>
      </c>
      <c r="AM11" s="42">
        <v>3643.3529273807098</v>
      </c>
      <c r="AN11" s="42">
        <v>47768.041596440999</v>
      </c>
      <c r="AO11" s="42">
        <v>3.3100672085293001</v>
      </c>
      <c r="AP11" s="42">
        <v>88.159893493252795</v>
      </c>
      <c r="AQ11" s="42">
        <v>6.6609897829902298</v>
      </c>
      <c r="AR11" s="42">
        <v>262.89719187860601</v>
      </c>
    </row>
    <row r="12" spans="1:44" ht="13.8" x14ac:dyDescent="0.25">
      <c r="A12" s="41">
        <v>809</v>
      </c>
      <c r="B12" s="42">
        <v>2159.2990497859801</v>
      </c>
      <c r="C12" s="42">
        <v>111.036453200745</v>
      </c>
      <c r="D12" s="42">
        <v>72.11345761954</v>
      </c>
      <c r="E12" s="42">
        <v>36.1985793447015</v>
      </c>
      <c r="F12" s="42">
        <v>0.81035471813206195</v>
      </c>
      <c r="G12" s="42">
        <v>146.99332801019901</v>
      </c>
      <c r="H12" s="42">
        <v>145.570879707301</v>
      </c>
      <c r="I12" s="42">
        <v>40.851841221316697</v>
      </c>
      <c r="J12" s="42">
        <v>35.999914042939103</v>
      </c>
      <c r="K12" s="42">
        <v>92.582172808289499</v>
      </c>
      <c r="L12" s="42">
        <v>65.800112847021495</v>
      </c>
      <c r="M12" s="42">
        <v>4.5729975503384797</v>
      </c>
      <c r="N12" s="42">
        <v>14.640181508371001</v>
      </c>
      <c r="O12" s="42">
        <v>1.94854686195791</v>
      </c>
      <c r="P12" s="42">
        <v>2.9750427329230198</v>
      </c>
      <c r="Q12" s="35">
        <v>220.08080000000001</v>
      </c>
      <c r="R12" s="42">
        <v>4.8806666360847704</v>
      </c>
      <c r="S12" s="42">
        <v>16.625181261727398</v>
      </c>
      <c r="T12" s="42">
        <v>0</v>
      </c>
      <c r="U12" s="42">
        <v>12.627231334270901</v>
      </c>
      <c r="V12" s="42">
        <v>49.774631980744701</v>
      </c>
      <c r="W12" s="42">
        <v>9.8452099356063592</v>
      </c>
      <c r="X12" s="42">
        <v>60.452841866012498</v>
      </c>
      <c r="Y12" s="42">
        <v>12.834620016673901</v>
      </c>
      <c r="Z12" s="42">
        <v>4.7872243337893599</v>
      </c>
      <c r="AA12" s="42">
        <v>231.14490679186801</v>
      </c>
      <c r="AB12" s="42">
        <v>8.5005151148672091</v>
      </c>
      <c r="AC12" s="42">
        <v>107.163696773883</v>
      </c>
      <c r="AD12" s="42">
        <v>1874.37113665276</v>
      </c>
      <c r="AE12" s="42">
        <v>9914.51121041023</v>
      </c>
      <c r="AF12" s="42">
        <v>434.52696557759299</v>
      </c>
      <c r="AG12" s="42">
        <v>20.394765452911599</v>
      </c>
      <c r="AH12" s="42">
        <v>320.80694043256102</v>
      </c>
      <c r="AI12" s="42">
        <v>336.51022388643298</v>
      </c>
      <c r="AJ12" s="42">
        <v>1838.6000561534199</v>
      </c>
      <c r="AK12" s="42">
        <v>16.699832362540999</v>
      </c>
      <c r="AL12" s="42">
        <v>15.4433512177851</v>
      </c>
      <c r="AM12" s="42">
        <v>3577.41751687433</v>
      </c>
      <c r="AN12" s="42">
        <v>29547.1754749508</v>
      </c>
      <c r="AO12" s="42">
        <v>1.46835286563448</v>
      </c>
      <c r="AP12" s="42">
        <v>90.814797374864696</v>
      </c>
      <c r="AQ12" s="42">
        <v>8.3047014130576908</v>
      </c>
      <c r="AR12" s="42">
        <v>122.127573280392</v>
      </c>
    </row>
    <row r="13" spans="1:44" ht="13.8" x14ac:dyDescent="0.25">
      <c r="A13" s="41">
        <v>877</v>
      </c>
      <c r="B13" s="42">
        <v>4787.16366605856</v>
      </c>
      <c r="C13" s="42">
        <v>206.202388731735</v>
      </c>
      <c r="D13" s="42">
        <v>61.292104190567599</v>
      </c>
      <c r="E13" s="42">
        <v>89.171073391758497</v>
      </c>
      <c r="F13" s="42">
        <v>8.4352142636227896</v>
      </c>
      <c r="G13" s="42">
        <v>136.991148646299</v>
      </c>
      <c r="H13" s="42">
        <v>174.19153755029001</v>
      </c>
      <c r="I13" s="42">
        <v>35.866727439262398</v>
      </c>
      <c r="J13" s="42">
        <v>400.68591342866699</v>
      </c>
      <c r="K13" s="42">
        <v>33.592364337194603</v>
      </c>
      <c r="L13" s="42">
        <v>0.50859256739973702</v>
      </c>
      <c r="M13" s="42">
        <v>4.5729975503384797</v>
      </c>
      <c r="N13" s="42">
        <v>152.96206215139</v>
      </c>
      <c r="O13" s="42">
        <v>4.2816963171982598</v>
      </c>
      <c r="P13" s="42">
        <v>5.3383910243863903</v>
      </c>
      <c r="Q13" s="42">
        <v>40.734532233382303</v>
      </c>
      <c r="R13" s="42">
        <v>2.29972494688207</v>
      </c>
      <c r="S13" s="42">
        <v>7.3204309243281598</v>
      </c>
      <c r="T13" s="42">
        <v>21.816003815349401</v>
      </c>
      <c r="U13" s="42">
        <v>21.489548974076701</v>
      </c>
      <c r="V13" s="42">
        <v>91.818170041270506</v>
      </c>
      <c r="W13" s="42">
        <v>6.6255953859277703</v>
      </c>
      <c r="X13" s="42">
        <v>65.776004660277593</v>
      </c>
      <c r="Y13" s="42">
        <v>30.656174201960798</v>
      </c>
      <c r="Z13" s="42">
        <v>4.7872243337893599</v>
      </c>
      <c r="AA13" s="42">
        <v>349.81987835580401</v>
      </c>
      <c r="AB13" s="42">
        <v>11.050732540246001</v>
      </c>
      <c r="AC13" s="42">
        <v>304.51076650743198</v>
      </c>
      <c r="AD13" s="42">
        <v>4520.80721730391</v>
      </c>
      <c r="AE13" s="42" t="s">
        <v>321</v>
      </c>
      <c r="AF13" s="42">
        <v>758.380146283709</v>
      </c>
      <c r="AG13" s="42">
        <v>30.425222980775501</v>
      </c>
      <c r="AH13" s="42">
        <v>1023.0515846137</v>
      </c>
      <c r="AI13" s="42">
        <v>408.20011343049401</v>
      </c>
      <c r="AJ13" s="42">
        <v>1444.13338032139</v>
      </c>
      <c r="AK13" s="42">
        <v>14.0531821385427</v>
      </c>
      <c r="AL13" s="42">
        <v>24.795318919926999</v>
      </c>
      <c r="AM13" s="42">
        <v>5098.1962896867399</v>
      </c>
      <c r="AN13" s="42">
        <v>47330.716646107699</v>
      </c>
      <c r="AO13" s="42">
        <v>3.3100672085293001</v>
      </c>
      <c r="AP13" s="42">
        <v>118.11553827169099</v>
      </c>
      <c r="AQ13" s="42">
        <v>9.1210402679648404</v>
      </c>
      <c r="AR13" s="42">
        <v>129.15162549703101</v>
      </c>
    </row>
    <row r="14" spans="1:44" ht="13.8" x14ac:dyDescent="0.25">
      <c r="A14" s="41">
        <v>1094</v>
      </c>
      <c r="B14" s="42">
        <v>3071.8974584972798</v>
      </c>
      <c r="C14" s="42">
        <v>182.25272431006201</v>
      </c>
      <c r="D14" s="42">
        <v>80.276051833950405</v>
      </c>
      <c r="E14" s="42">
        <v>46.162625507431997</v>
      </c>
      <c r="F14" s="42">
        <v>9.8280092298391608</v>
      </c>
      <c r="G14" s="42">
        <v>63.607482818064099</v>
      </c>
      <c r="H14" s="42">
        <v>175.72611119816699</v>
      </c>
      <c r="I14" s="42">
        <v>75.928108909805601</v>
      </c>
      <c r="J14" s="42">
        <v>528.91654384877302</v>
      </c>
      <c r="K14" s="42">
        <v>252.147652979892</v>
      </c>
      <c r="L14" s="42">
        <v>4.5219571602779602</v>
      </c>
      <c r="M14" s="42">
        <v>1.5059356247622899</v>
      </c>
      <c r="N14" s="42">
        <v>116.157347640485</v>
      </c>
      <c r="O14" s="42">
        <v>1.3891162908566399</v>
      </c>
      <c r="P14" s="42">
        <v>7.7120606768114603</v>
      </c>
      <c r="Q14" s="43">
        <v>28.028485028199999</v>
      </c>
      <c r="R14" s="42">
        <v>8.0267204454450507</v>
      </c>
      <c r="S14" s="42">
        <v>57.878809578485303</v>
      </c>
      <c r="T14" s="42">
        <v>0</v>
      </c>
      <c r="U14" s="42">
        <v>298.76061795838501</v>
      </c>
      <c r="V14" s="42">
        <v>81.789111270997097</v>
      </c>
      <c r="W14" s="42">
        <v>9.8452099356063592</v>
      </c>
      <c r="X14" s="42">
        <v>30.450946018332001</v>
      </c>
      <c r="Y14" s="42">
        <v>17.757666687904301</v>
      </c>
      <c r="Z14" s="42">
        <v>5.5857357648685699</v>
      </c>
      <c r="AA14" s="42">
        <v>567.62687993836596</v>
      </c>
      <c r="AB14" s="42">
        <v>11.9244629573833</v>
      </c>
      <c r="AC14" s="42">
        <v>286.96035839486802</v>
      </c>
      <c r="AD14" s="42">
        <v>2702.6619770612801</v>
      </c>
      <c r="AE14" s="42" t="s">
        <v>321</v>
      </c>
      <c r="AF14" s="42">
        <v>1358.5626723612199</v>
      </c>
      <c r="AG14" s="42">
        <v>17.570607063248399</v>
      </c>
      <c r="AH14" s="42">
        <v>640.69815320346697</v>
      </c>
      <c r="AI14" s="42">
        <v>641.85587708590401</v>
      </c>
      <c r="AJ14" s="42">
        <v>6618.0459949741298</v>
      </c>
      <c r="AK14" s="42">
        <v>25.187087497564601</v>
      </c>
      <c r="AL14" s="42">
        <v>26.061514772451801</v>
      </c>
      <c r="AM14" s="42">
        <v>5153.4746614639798</v>
      </c>
      <c r="AN14" s="42">
        <v>62885.6100954184</v>
      </c>
      <c r="AO14" s="42">
        <v>3.5253420179620201</v>
      </c>
      <c r="AP14" s="42">
        <v>132.063427839892</v>
      </c>
      <c r="AQ14" s="42">
        <v>4.9991128663831903</v>
      </c>
      <c r="AR14" s="42">
        <v>232.90325015050999</v>
      </c>
    </row>
    <row r="15" spans="1:44" ht="13.8" x14ac:dyDescent="0.25">
      <c r="A15" s="41">
        <v>542</v>
      </c>
      <c r="B15" s="42">
        <v>3144.9910227719301</v>
      </c>
      <c r="C15" s="42">
        <v>202.74625520725601</v>
      </c>
      <c r="D15" s="42">
        <v>37.268630834965101</v>
      </c>
      <c r="E15" s="42">
        <v>61.207960977305099</v>
      </c>
      <c r="F15" s="42">
        <v>12.4019360338384</v>
      </c>
      <c r="G15" s="42">
        <v>165.93685226296901</v>
      </c>
      <c r="H15" s="42">
        <v>119.920820760498</v>
      </c>
      <c r="I15" s="42">
        <v>40.1507534979702</v>
      </c>
      <c r="J15" s="42">
        <v>155.05807341424699</v>
      </c>
      <c r="K15" s="42">
        <v>60.323610404962999</v>
      </c>
      <c r="L15" s="42">
        <v>46.859400934412697</v>
      </c>
      <c r="M15" s="42">
        <v>8.5387968591933898</v>
      </c>
      <c r="N15" s="42">
        <v>72.826137712931796</v>
      </c>
      <c r="O15" s="42">
        <v>3.7809840563575601</v>
      </c>
      <c r="P15" s="42">
        <v>7.3724807908709904</v>
      </c>
      <c r="Q15" s="35">
        <v>27.9049110610338</v>
      </c>
      <c r="R15" s="42">
        <v>11.9753696981929</v>
      </c>
      <c r="S15" s="42">
        <v>9.4872756384355394</v>
      </c>
      <c r="T15" s="42">
        <v>56.462582131326798</v>
      </c>
      <c r="U15" s="42">
        <v>121.187907116403</v>
      </c>
      <c r="V15" s="42">
        <v>66.209281639239705</v>
      </c>
      <c r="W15" s="42">
        <v>12.7923468295836</v>
      </c>
      <c r="X15" s="42">
        <v>70.951482346981507</v>
      </c>
      <c r="Y15" s="42">
        <v>13.247396679193701</v>
      </c>
      <c r="Z15" s="42">
        <v>3.0512584135751899</v>
      </c>
      <c r="AA15" s="42">
        <v>291.63273931531</v>
      </c>
      <c r="AB15" s="42">
        <v>10.1883940396594</v>
      </c>
      <c r="AC15" s="42">
        <v>213.194888461327</v>
      </c>
      <c r="AD15" s="42">
        <v>960.91901924149204</v>
      </c>
      <c r="AE15" s="42" t="s">
        <v>321</v>
      </c>
      <c r="AF15" s="42">
        <v>330.516633952571</v>
      </c>
      <c r="AG15" s="42">
        <v>23.927542370868299</v>
      </c>
      <c r="AH15" s="42">
        <v>449.26073963545798</v>
      </c>
      <c r="AI15" s="42">
        <v>222.57079256503201</v>
      </c>
      <c r="AJ15" s="42">
        <v>2900.6187737649798</v>
      </c>
      <c r="AK15" s="42">
        <v>23.0855832033164</v>
      </c>
      <c r="AL15" s="42">
        <v>26.061514772451801</v>
      </c>
      <c r="AM15" s="42">
        <v>4690.9028900283802</v>
      </c>
      <c r="AN15" s="42">
        <v>45670.162360948903</v>
      </c>
      <c r="AO15" s="42">
        <v>3.3100672085293001</v>
      </c>
      <c r="AP15" s="42">
        <v>100.02596755570499</v>
      </c>
      <c r="AQ15" s="42">
        <v>4.9991128663831903</v>
      </c>
      <c r="AR15" s="42">
        <v>66.415508768082404</v>
      </c>
    </row>
    <row r="16" spans="1:44" ht="13.8" x14ac:dyDescent="0.25">
      <c r="A16" s="41">
        <v>1126</v>
      </c>
      <c r="B16" s="42">
        <v>2470.0926825347601</v>
      </c>
      <c r="C16" s="42">
        <v>13.152565923614</v>
      </c>
      <c r="D16" s="42">
        <v>44.684553464608499</v>
      </c>
      <c r="E16" s="42">
        <v>141.70402654539799</v>
      </c>
      <c r="F16" s="42">
        <v>10.8201369370945</v>
      </c>
      <c r="G16" s="42">
        <v>247.087848558156</v>
      </c>
      <c r="H16" s="42">
        <v>110.892426817209</v>
      </c>
      <c r="I16" s="42">
        <v>87.243838258960494</v>
      </c>
      <c r="J16" s="42">
        <v>211.077139702431</v>
      </c>
      <c r="K16" s="42">
        <v>103.968071179906</v>
      </c>
      <c r="L16" s="42">
        <v>121.79080067036</v>
      </c>
      <c r="M16" s="42">
        <v>47.296448699820999</v>
      </c>
      <c r="N16" s="42">
        <v>187.44402929711799</v>
      </c>
      <c r="O16" s="42">
        <v>6.2205335349440798</v>
      </c>
      <c r="P16" s="42">
        <v>10.433370289703999</v>
      </c>
      <c r="Q16" s="43">
        <v>5.3928370000000001</v>
      </c>
      <c r="R16" s="42">
        <v>0</v>
      </c>
      <c r="S16" s="42">
        <v>50.308799432218599</v>
      </c>
      <c r="T16" s="42">
        <v>60.121793306764403</v>
      </c>
      <c r="U16" s="42">
        <v>23.176579271129199</v>
      </c>
      <c r="V16" s="42">
        <v>174.27589484752701</v>
      </c>
      <c r="W16" s="42">
        <v>34.5797998634756</v>
      </c>
      <c r="X16" s="42">
        <v>101.960264835893</v>
      </c>
      <c r="Y16" s="42">
        <v>11.593054302932901</v>
      </c>
      <c r="Z16" s="42">
        <v>41.785800801143701</v>
      </c>
      <c r="AA16" s="42">
        <v>619.41887744087796</v>
      </c>
      <c r="AB16" s="42">
        <v>13.7039047050005</v>
      </c>
      <c r="AC16" s="42">
        <v>179.11009970417899</v>
      </c>
      <c r="AD16" s="42">
        <v>2568.2140054882602</v>
      </c>
      <c r="AE16" s="42">
        <v>2622.19422483675</v>
      </c>
      <c r="AF16" s="42">
        <v>634.87274288092794</v>
      </c>
      <c r="AG16" s="42">
        <v>25.614326225138399</v>
      </c>
      <c r="AH16" s="42">
        <v>251.25623887090799</v>
      </c>
      <c r="AI16" s="42">
        <v>450.618635599968</v>
      </c>
      <c r="AJ16" s="42">
        <v>4602.4359152308998</v>
      </c>
      <c r="AK16" s="42">
        <v>51.807747738278003</v>
      </c>
      <c r="AL16" s="42">
        <v>23.644009923359899</v>
      </c>
      <c r="AM16" s="42">
        <v>3171.6071999195601</v>
      </c>
      <c r="AN16" s="42">
        <v>37277.3182226399</v>
      </c>
      <c r="AO16" s="42">
        <v>2.6755340463127602</v>
      </c>
      <c r="AP16" s="42">
        <v>70.613291317135804</v>
      </c>
      <c r="AQ16" s="42">
        <v>13.1599002720765</v>
      </c>
      <c r="AR16" s="42">
        <v>256.02224417507301</v>
      </c>
    </row>
    <row r="17" spans="1:44" ht="13.8" x14ac:dyDescent="0.25">
      <c r="A17" s="41">
        <v>903</v>
      </c>
      <c r="B17" s="42">
        <v>3404.69113511865</v>
      </c>
      <c r="C17" s="42">
        <v>118.465124759628</v>
      </c>
      <c r="D17" s="42">
        <v>64.987319523047205</v>
      </c>
      <c r="E17" s="42">
        <v>68.423183963168199</v>
      </c>
      <c r="F17" s="42">
        <v>10.592121794236901</v>
      </c>
      <c r="G17" s="42">
        <v>63.607482818064099</v>
      </c>
      <c r="H17" s="42">
        <v>73.360635046406898</v>
      </c>
      <c r="I17" s="42">
        <v>183.68792412913101</v>
      </c>
      <c r="J17" s="42">
        <v>205.50507824850101</v>
      </c>
      <c r="K17" s="42">
        <v>122.11527428014099</v>
      </c>
      <c r="L17" s="42">
        <v>11.417331296731</v>
      </c>
      <c r="M17" s="42">
        <v>4.5729975503384797</v>
      </c>
      <c r="N17" s="42">
        <v>149.66262590278501</v>
      </c>
      <c r="O17" s="42">
        <v>1.3891162908566399</v>
      </c>
      <c r="P17" s="42">
        <v>3.64890911985654</v>
      </c>
      <c r="Q17" s="42">
        <v>48.626229740492299</v>
      </c>
      <c r="R17" s="42">
        <v>6.9420866903870504</v>
      </c>
      <c r="S17" s="42">
        <v>64.914210850503196</v>
      </c>
      <c r="T17" s="42">
        <v>0</v>
      </c>
      <c r="U17" s="42">
        <v>80.343964458751401</v>
      </c>
      <c r="V17" s="42">
        <v>38.136475110009997</v>
      </c>
      <c r="W17" s="42">
        <v>2.86111572247962</v>
      </c>
      <c r="X17" s="42">
        <v>10.477250174054999</v>
      </c>
      <c r="Y17" s="42">
        <v>12.007468850828101</v>
      </c>
      <c r="Z17" s="42">
        <v>0.91284873770584096</v>
      </c>
      <c r="AA17" s="42">
        <v>291.63273931531</v>
      </c>
      <c r="AB17" s="42">
        <v>7.6765191414803704</v>
      </c>
      <c r="AC17" s="42">
        <v>282.22506447571101</v>
      </c>
      <c r="AD17" s="42">
        <v>3579.3322211516102</v>
      </c>
      <c r="AE17" s="42" t="s">
        <v>321</v>
      </c>
      <c r="AF17" s="42">
        <v>887.51276081372396</v>
      </c>
      <c r="AG17" s="42">
        <v>18.531546730686799</v>
      </c>
      <c r="AH17" s="42">
        <v>1010.9213664886699</v>
      </c>
      <c r="AI17" s="42">
        <v>645.58088099496899</v>
      </c>
      <c r="AJ17" s="42">
        <v>6641.1659778622497</v>
      </c>
      <c r="AK17" s="42">
        <v>29.144227129986799</v>
      </c>
      <c r="AL17" s="42">
        <v>25.347364846085799</v>
      </c>
      <c r="AM17" s="42">
        <v>2866.7125694751599</v>
      </c>
      <c r="AN17" s="42">
        <v>20083.161793807401</v>
      </c>
      <c r="AO17" s="42">
        <v>3.9610274993016401</v>
      </c>
      <c r="AP17" s="42">
        <v>98.717440409545503</v>
      </c>
      <c r="AQ17" s="42">
        <v>6.6609897829902298</v>
      </c>
      <c r="AR17" s="42">
        <v>230.44006088129601</v>
      </c>
    </row>
    <row r="18" spans="1:44" ht="13.8" x14ac:dyDescent="0.25">
      <c r="A18" s="41">
        <v>64</v>
      </c>
      <c r="B18" s="36">
        <v>4633.4009201407598</v>
      </c>
      <c r="C18" s="36">
        <v>218.96345641532599</v>
      </c>
      <c r="D18" s="36">
        <v>73.966056023096797</v>
      </c>
      <c r="E18" s="36">
        <v>181.09026791314801</v>
      </c>
      <c r="F18" s="36">
        <v>32.304114664941103</v>
      </c>
      <c r="G18" s="36">
        <v>314.69775703176799</v>
      </c>
      <c r="H18" s="36">
        <v>145.71954431102299</v>
      </c>
      <c r="I18" s="36">
        <v>26.541649598990698</v>
      </c>
      <c r="J18" s="36">
        <v>66.919471590915705</v>
      </c>
      <c r="K18" s="36">
        <v>33.303796965667502</v>
      </c>
      <c r="L18" s="36">
        <v>18.7520500020883</v>
      </c>
      <c r="M18" s="36">
        <v>5.9833870347462197</v>
      </c>
      <c r="N18" s="36">
        <v>10.639565236841401</v>
      </c>
      <c r="O18" s="36">
        <v>5.2271200109291298</v>
      </c>
      <c r="P18" s="36">
        <v>3.6343047296569</v>
      </c>
      <c r="Q18" s="36">
        <v>10.6851412024234</v>
      </c>
      <c r="R18" s="36">
        <v>7.4939920258995896</v>
      </c>
      <c r="S18" s="36">
        <v>6.64003525068106</v>
      </c>
      <c r="T18" s="36">
        <v>17.837538123821499</v>
      </c>
      <c r="U18" s="36">
        <v>23.573729746078602</v>
      </c>
      <c r="V18" s="36">
        <v>55.529995841035102</v>
      </c>
      <c r="W18" s="36">
        <v>12.596921493634399</v>
      </c>
      <c r="X18" s="36">
        <v>46.053851712691298</v>
      </c>
      <c r="Y18" s="36">
        <v>21.807960839179799</v>
      </c>
      <c r="Z18" s="36">
        <v>9.4866897038077198</v>
      </c>
      <c r="AA18" s="36">
        <v>1165.47450721006</v>
      </c>
      <c r="AB18" s="36">
        <v>56.8354862665566</v>
      </c>
      <c r="AC18" s="36">
        <v>49.873178913642903</v>
      </c>
      <c r="AD18" s="36">
        <v>1954.7147439745399</v>
      </c>
      <c r="AE18" s="36">
        <v>3090.9090425161398</v>
      </c>
      <c r="AF18" s="36">
        <v>229.175654411778</v>
      </c>
      <c r="AG18" s="36">
        <v>16.4240125101716</v>
      </c>
      <c r="AH18" s="36">
        <v>282.78190738402401</v>
      </c>
      <c r="AI18" s="36">
        <v>1207.2826423187801</v>
      </c>
      <c r="AJ18" s="36">
        <v>1493.5277185734101</v>
      </c>
      <c r="AK18" s="36">
        <v>40.651414062262802</v>
      </c>
      <c r="AL18" s="36">
        <v>16.6498897869076</v>
      </c>
      <c r="AM18" s="36">
        <v>4509.1800872331796</v>
      </c>
      <c r="AN18" s="36">
        <v>34067.141921445502</v>
      </c>
      <c r="AO18" s="36">
        <v>7.0392061978264602</v>
      </c>
      <c r="AP18" s="36">
        <v>59.610577088665302</v>
      </c>
      <c r="AQ18" s="36">
        <v>16.126115109953702</v>
      </c>
      <c r="AR18" s="36">
        <v>191.83129052040999</v>
      </c>
    </row>
    <row r="19" spans="1:44" ht="13.8" x14ac:dyDescent="0.25">
      <c r="A19" s="41">
        <v>87</v>
      </c>
      <c r="B19" s="36">
        <v>637.26925074911696</v>
      </c>
      <c r="C19" s="36">
        <v>54.291638861689798</v>
      </c>
      <c r="D19" s="36">
        <v>62.362486590270599</v>
      </c>
      <c r="E19" s="36">
        <v>61.683143235279601</v>
      </c>
      <c r="F19" s="36">
        <v>25.441234577024399</v>
      </c>
      <c r="G19" s="36">
        <v>253.595676826215</v>
      </c>
      <c r="H19" s="36">
        <v>71.816808501442296</v>
      </c>
      <c r="I19" s="36">
        <v>6.6575583628046697</v>
      </c>
      <c r="J19" s="36">
        <v>51.249121204067201</v>
      </c>
      <c r="K19" s="36">
        <v>24.480523609289001</v>
      </c>
      <c r="L19" s="36">
        <v>7.2592434934880199</v>
      </c>
      <c r="M19" s="36">
        <v>1.63939985957875</v>
      </c>
      <c r="N19" s="36">
        <v>11.010743713366701</v>
      </c>
      <c r="O19" s="36" t="s">
        <v>323</v>
      </c>
      <c r="P19" s="36">
        <v>4.8033751010789496</v>
      </c>
      <c r="Q19" s="36">
        <v>10.788997261534901</v>
      </c>
      <c r="R19" s="36" t="s">
        <v>323</v>
      </c>
      <c r="S19" s="36">
        <v>3.4785132445542599</v>
      </c>
      <c r="T19" s="36" t="s">
        <v>323</v>
      </c>
      <c r="U19" s="36">
        <v>60.520552640550399</v>
      </c>
      <c r="V19" s="36">
        <v>35.587127697507</v>
      </c>
      <c r="W19" s="36">
        <v>6.6498186876700398</v>
      </c>
      <c r="X19" s="36">
        <v>33.879023103764801</v>
      </c>
      <c r="Y19" s="36">
        <v>17.18550422781</v>
      </c>
      <c r="Z19" s="36">
        <v>3.8180196429059499</v>
      </c>
      <c r="AA19" s="36">
        <v>326.24940949157002</v>
      </c>
      <c r="AB19" s="36">
        <v>42.294204087158697</v>
      </c>
      <c r="AC19" s="36">
        <v>22.5666871663766</v>
      </c>
      <c r="AD19" s="36">
        <v>2483.4438361606099</v>
      </c>
      <c r="AE19" s="36">
        <v>3427.3816933203698</v>
      </c>
      <c r="AF19" s="36">
        <v>152.10697298561701</v>
      </c>
      <c r="AG19" s="36" t="s">
        <v>324</v>
      </c>
      <c r="AH19" s="36">
        <v>179.417847496435</v>
      </c>
      <c r="AI19" s="36">
        <v>436.18565548937801</v>
      </c>
      <c r="AJ19" s="36">
        <v>2273.7763439394998</v>
      </c>
      <c r="AK19" s="36" t="s">
        <v>325</v>
      </c>
      <c r="AL19" s="36">
        <v>18.168738464562299</v>
      </c>
      <c r="AM19" s="36">
        <v>131.01642041868399</v>
      </c>
      <c r="AN19" s="36">
        <v>9422.6910465021101</v>
      </c>
      <c r="AO19" s="36">
        <v>3.2771890601517102</v>
      </c>
      <c r="AP19" s="36">
        <v>55.788936197166997</v>
      </c>
      <c r="AQ19" s="36">
        <v>11.888791733991299</v>
      </c>
      <c r="AR19" s="36">
        <v>45.117116302763797</v>
      </c>
    </row>
    <row r="20" spans="1:44" ht="13.8" x14ac:dyDescent="0.25">
      <c r="A20" s="41">
        <v>670</v>
      </c>
      <c r="B20" s="42">
        <v>14625.0155625794</v>
      </c>
      <c r="C20" s="42">
        <v>198.56388777117999</v>
      </c>
      <c r="D20" s="42">
        <v>169.73097440160899</v>
      </c>
      <c r="E20" s="42">
        <v>47.383424419189097</v>
      </c>
      <c r="F20" s="42">
        <v>3.3987159322307101</v>
      </c>
      <c r="G20" s="42">
        <v>161.78197272699401</v>
      </c>
      <c r="H20" s="42">
        <v>30.2852060750078</v>
      </c>
      <c r="I20" s="42">
        <v>15.653672874863901</v>
      </c>
      <c r="J20" s="42">
        <v>30.085048755688199</v>
      </c>
      <c r="K20" s="42">
        <v>3.5284471012526701</v>
      </c>
      <c r="L20" s="42">
        <v>3.1642224602484301</v>
      </c>
      <c r="M20" s="42">
        <v>5.0762726559787197</v>
      </c>
      <c r="N20" s="42">
        <v>11.086426139166701</v>
      </c>
      <c r="O20" s="42">
        <v>4.2330488008979099</v>
      </c>
      <c r="P20" s="42">
        <v>1.8560636500330501</v>
      </c>
      <c r="Q20" s="42">
        <v>7.0334331055362398</v>
      </c>
      <c r="R20" s="42">
        <v>8.0047637472619204</v>
      </c>
      <c r="S20" s="42">
        <v>9.6252775061836395</v>
      </c>
      <c r="T20" s="42">
        <v>9.9950341284321897</v>
      </c>
      <c r="U20" s="42">
        <v>12.0720418648327</v>
      </c>
      <c r="V20" s="42">
        <v>26.564928386531701</v>
      </c>
      <c r="W20" s="42">
        <v>11.770096098513999</v>
      </c>
      <c r="X20" s="42">
        <v>46.557250225911702</v>
      </c>
      <c r="Y20" s="42">
        <v>9.4881523811329895</v>
      </c>
      <c r="Z20" s="42">
        <v>5.4558030577858503</v>
      </c>
      <c r="AA20" s="42">
        <v>261.44859026503701</v>
      </c>
      <c r="AB20" s="42">
        <v>31.054178870818099</v>
      </c>
      <c r="AC20" s="42">
        <v>131.642432723133</v>
      </c>
      <c r="AD20" s="42">
        <v>5374.2125848391197</v>
      </c>
      <c r="AE20" s="42">
        <v>26485.496828363899</v>
      </c>
      <c r="AF20" s="42">
        <v>756.00265904001401</v>
      </c>
      <c r="AG20" s="42">
        <v>32.576697590181197</v>
      </c>
      <c r="AH20" s="42">
        <v>75.602491089908099</v>
      </c>
      <c r="AI20" s="42">
        <v>380.84649867592498</v>
      </c>
      <c r="AJ20" s="42">
        <v>6541.5190694139501</v>
      </c>
      <c r="AK20" s="42">
        <v>14.034972185182101</v>
      </c>
      <c r="AL20" s="42">
        <v>31.964057410094998</v>
      </c>
      <c r="AM20" s="42">
        <v>9818.4411029206494</v>
      </c>
      <c r="AN20" s="42">
        <v>37111.828127618697</v>
      </c>
      <c r="AO20" s="42">
        <v>5.0537428552457504</v>
      </c>
      <c r="AP20" s="42">
        <v>68.252441263459204</v>
      </c>
      <c r="AQ20" s="42">
        <v>5.4957993979335598</v>
      </c>
      <c r="AR20" s="42">
        <v>57.109414680127003</v>
      </c>
    </row>
    <row r="21" spans="1:44" ht="13.8" x14ac:dyDescent="0.25">
      <c r="A21" s="41">
        <v>1185</v>
      </c>
      <c r="B21" s="42">
        <v>2470.0926825347601</v>
      </c>
      <c r="C21" s="42">
        <v>13.152565923614</v>
      </c>
      <c r="D21" s="42">
        <v>44.684553464608499</v>
      </c>
      <c r="E21" s="42">
        <v>141.70402654539799</v>
      </c>
      <c r="F21" s="42">
        <v>10.8201369370945</v>
      </c>
      <c r="G21" s="42">
        <v>247.087848558156</v>
      </c>
      <c r="H21" s="42">
        <v>110.892426817209</v>
      </c>
      <c r="I21" s="42">
        <v>87.243838258960494</v>
      </c>
      <c r="J21" s="42">
        <v>211.077139702431</v>
      </c>
      <c r="K21" s="42">
        <v>103.968071179906</v>
      </c>
      <c r="L21" s="42">
        <v>121.79080067036</v>
      </c>
      <c r="M21" s="42">
        <v>47.296448699820999</v>
      </c>
      <c r="N21" s="42">
        <v>187.44402929711799</v>
      </c>
      <c r="O21" s="42">
        <v>6.2205335349440798</v>
      </c>
      <c r="P21" s="42">
        <v>10.433370289703999</v>
      </c>
      <c r="Q21" s="42">
        <v>19.5498356727146</v>
      </c>
      <c r="R21" s="42">
        <v>0</v>
      </c>
      <c r="S21" s="42">
        <v>50.308799432218599</v>
      </c>
      <c r="T21" s="42">
        <v>60.121793306764403</v>
      </c>
      <c r="U21" s="42">
        <v>23.176579271129199</v>
      </c>
      <c r="V21" s="42">
        <v>174.27589484752701</v>
      </c>
      <c r="W21" s="42">
        <v>34.5797998634756</v>
      </c>
      <c r="X21" s="42">
        <v>101.960264835893</v>
      </c>
      <c r="Y21" s="42">
        <v>11.593054302932901</v>
      </c>
      <c r="Z21" s="42">
        <v>41.785800801143701</v>
      </c>
      <c r="AA21" s="42">
        <v>619.41887744087796</v>
      </c>
      <c r="AB21" s="42">
        <v>13.7039047050005</v>
      </c>
      <c r="AC21" s="42">
        <v>179.11009970417899</v>
      </c>
      <c r="AD21" s="42">
        <v>2568.2140054882602</v>
      </c>
      <c r="AE21" s="42">
        <v>2622.19422483675</v>
      </c>
      <c r="AF21" s="42">
        <v>634.87274288092794</v>
      </c>
      <c r="AG21" s="42">
        <v>25.614326225138399</v>
      </c>
      <c r="AH21" s="42">
        <v>251.25623887090799</v>
      </c>
      <c r="AI21" s="42">
        <v>450.618635599968</v>
      </c>
      <c r="AJ21" s="42">
        <v>4602.4359152308998</v>
      </c>
      <c r="AK21" s="42">
        <v>51.807747738278003</v>
      </c>
      <c r="AL21" s="42">
        <v>23.644009923359899</v>
      </c>
      <c r="AM21" s="42">
        <v>3171.6071999195601</v>
      </c>
      <c r="AN21" s="42">
        <v>37277.3182226399</v>
      </c>
      <c r="AO21" s="42">
        <v>2.6755340463127602</v>
      </c>
      <c r="AP21" s="42">
        <v>70.613291317135804</v>
      </c>
      <c r="AQ21" s="42">
        <v>13.1599002720765</v>
      </c>
      <c r="AR21" s="42">
        <v>256.02224417507301</v>
      </c>
    </row>
    <row r="22" spans="1:44" ht="13.8" x14ac:dyDescent="0.25">
      <c r="A22" s="41" t="s">
        <v>232</v>
      </c>
      <c r="B22" s="42">
        <v>1707.3341911257201</v>
      </c>
      <c r="C22" s="42">
        <v>7.3483839993481697</v>
      </c>
      <c r="D22" s="42">
        <v>42.279531937128901</v>
      </c>
      <c r="E22" s="42">
        <v>110.509159005439</v>
      </c>
      <c r="F22" s="42">
        <v>7.4923912373993904</v>
      </c>
      <c r="G22" s="42">
        <v>200.60783681193499</v>
      </c>
      <c r="H22" s="42">
        <v>68.996890607716594</v>
      </c>
      <c r="I22" s="42">
        <v>71.986639745695101</v>
      </c>
      <c r="J22" s="42">
        <v>155.05807341424699</v>
      </c>
      <c r="K22" s="42">
        <v>71.622896569187404</v>
      </c>
      <c r="L22" s="42">
        <v>68.447175694434605</v>
      </c>
      <c r="M22" s="42">
        <v>31.2433781034484</v>
      </c>
      <c r="N22" s="42">
        <v>164.90639509586799</v>
      </c>
      <c r="O22" s="42">
        <v>3.2718059670422002</v>
      </c>
      <c r="P22" s="42">
        <v>7.3724807908709904</v>
      </c>
      <c r="Q22" s="43">
        <v>100.24848</v>
      </c>
      <c r="R22" s="42">
        <v>0</v>
      </c>
      <c r="S22" s="42">
        <v>41.098271646668799</v>
      </c>
      <c r="T22" s="42">
        <v>47.751306589886703</v>
      </c>
      <c r="U22" s="42">
        <v>14.688373288445799</v>
      </c>
      <c r="V22" s="42">
        <v>132.17149060706899</v>
      </c>
      <c r="W22" s="42">
        <v>20.736641447266599</v>
      </c>
      <c r="X22" s="42">
        <v>65.776004660277593</v>
      </c>
      <c r="Y22" s="42">
        <v>8.2542459390756004</v>
      </c>
      <c r="Z22" s="42">
        <v>28.050530964727798</v>
      </c>
      <c r="AA22" s="42">
        <v>461.18129690907</v>
      </c>
      <c r="AB22" s="42">
        <v>11.050732540246001</v>
      </c>
      <c r="AC22" s="42">
        <v>149.74879012111899</v>
      </c>
      <c r="AD22" s="42">
        <v>2062.3496812558801</v>
      </c>
      <c r="AE22" s="42">
        <v>1799.2125670867699</v>
      </c>
      <c r="AF22" s="42">
        <v>503.83979951963602</v>
      </c>
      <c r="AG22" s="42">
        <v>18.531546730686799</v>
      </c>
      <c r="AH22" s="42">
        <v>191.35304936989601</v>
      </c>
      <c r="AI22" s="42">
        <v>301.651605989524</v>
      </c>
      <c r="AJ22" s="42">
        <v>3326.36609516317</v>
      </c>
      <c r="AK22" s="42">
        <v>37.187687371969801</v>
      </c>
      <c r="AL22" s="42">
        <v>19.443230055186898</v>
      </c>
      <c r="AM22" s="42">
        <v>2575.9469537739501</v>
      </c>
      <c r="AN22" s="42">
        <v>28908.697695063402</v>
      </c>
      <c r="AO22" s="42">
        <v>2.0602432648687499</v>
      </c>
      <c r="AP22" s="42">
        <v>58.111988657963998</v>
      </c>
      <c r="AQ22" s="42">
        <v>9.1210402679648404</v>
      </c>
      <c r="AR22" s="42">
        <v>166.098751006296</v>
      </c>
    </row>
    <row r="23" spans="1:44" ht="13.8" x14ac:dyDescent="0.25">
      <c r="A23" s="41">
        <v>1129</v>
      </c>
      <c r="B23" s="42">
        <v>2248.7241269876199</v>
      </c>
      <c r="C23" s="42">
        <v>49.572529745592497</v>
      </c>
      <c r="D23" s="42">
        <v>49.061235924670903</v>
      </c>
      <c r="E23" s="42">
        <v>28.267030966996799</v>
      </c>
      <c r="F23" s="42">
        <v>1.73975890573839</v>
      </c>
      <c r="G23" s="42">
        <v>88.208826921427502</v>
      </c>
      <c r="H23" s="42">
        <v>61.302009361099699</v>
      </c>
      <c r="I23" s="42">
        <v>0</v>
      </c>
      <c r="J23" s="42">
        <v>0</v>
      </c>
      <c r="K23" s="42">
        <v>0</v>
      </c>
      <c r="L23" s="42">
        <v>2.13723180493239</v>
      </c>
      <c r="M23" s="42">
        <v>7.4026001037942901</v>
      </c>
      <c r="N23" s="42">
        <v>0.31164964766790199</v>
      </c>
      <c r="O23" s="42">
        <v>1.09217594054633</v>
      </c>
      <c r="P23" s="42">
        <v>1.1510477113987001</v>
      </c>
      <c r="Q23" s="43">
        <v>23.0293849</v>
      </c>
      <c r="R23" s="42">
        <v>1.84461876883134</v>
      </c>
      <c r="S23" s="42">
        <v>2.0810183470144699</v>
      </c>
      <c r="T23" s="42">
        <v>1.3470821963069399</v>
      </c>
      <c r="U23" s="42">
        <v>2.4490214402211099</v>
      </c>
      <c r="V23" s="42">
        <v>18.248065505738499</v>
      </c>
      <c r="W23" s="42">
        <v>6.8322822506809002</v>
      </c>
      <c r="X23" s="42">
        <v>3.0353474779148701</v>
      </c>
      <c r="Y23" s="42">
        <v>22.5675525775608</v>
      </c>
      <c r="Z23" s="42">
        <v>5.1671532756217804</v>
      </c>
      <c r="AA23" s="42">
        <v>2.6733790593882598</v>
      </c>
      <c r="AB23" s="42">
        <v>89.577144678037996</v>
      </c>
      <c r="AC23" s="42">
        <v>23.7271891898706</v>
      </c>
      <c r="AD23" s="42">
        <v>40.903644722694899</v>
      </c>
      <c r="AE23" s="42">
        <v>3044.8519602859101</v>
      </c>
      <c r="AF23" s="42">
        <v>164.031199381639</v>
      </c>
      <c r="AG23" s="42">
        <v>0</v>
      </c>
      <c r="AH23" s="42">
        <v>78.312583603367202</v>
      </c>
      <c r="AI23" s="42">
        <v>218.81324070654901</v>
      </c>
      <c r="AJ23" s="42">
        <v>841.09541946155298</v>
      </c>
      <c r="AK23" s="42">
        <v>7.1853750597447004</v>
      </c>
      <c r="AL23" s="42">
        <v>12.9251911977662</v>
      </c>
      <c r="AM23" s="42">
        <v>2478.1791670238999</v>
      </c>
      <c r="AN23" s="42">
        <v>18244.252952296301</v>
      </c>
      <c r="AO23" s="42">
        <v>2.24942503002119</v>
      </c>
      <c r="AP23" s="42">
        <v>23.185563545991101</v>
      </c>
      <c r="AQ23" s="42">
        <v>3.15398780481592</v>
      </c>
      <c r="AR23" s="42">
        <v>109.960280861968</v>
      </c>
    </row>
    <row r="24" spans="1:44" ht="13.8" x14ac:dyDescent="0.25">
      <c r="A24" s="41">
        <v>844</v>
      </c>
      <c r="B24" s="42">
        <v>1694.7518785075099</v>
      </c>
      <c r="C24" s="42">
        <v>76.639799510456299</v>
      </c>
      <c r="D24" s="42">
        <v>45.098381927670601</v>
      </c>
      <c r="E24" s="42">
        <v>55.2875309707659</v>
      </c>
      <c r="F24" s="42">
        <v>3.5205468632739598</v>
      </c>
      <c r="G24" s="42">
        <v>115.058773497405</v>
      </c>
      <c r="H24" s="42">
        <v>41.675941056745899</v>
      </c>
      <c r="I24" s="42">
        <v>69.290977044104594</v>
      </c>
      <c r="J24" s="42">
        <v>42.377209286067597</v>
      </c>
      <c r="K24" s="42">
        <v>4.6927802200109503E-2</v>
      </c>
      <c r="L24" s="42">
        <v>2.8731322376933801</v>
      </c>
      <c r="M24" s="42">
        <v>71.2853449458607</v>
      </c>
      <c r="N24" s="42">
        <v>0.41240993888254801</v>
      </c>
      <c r="O24" s="42">
        <v>1.1406413342649999</v>
      </c>
      <c r="P24" s="42">
        <v>2.5597811426677</v>
      </c>
      <c r="Q24" s="42">
        <v>1.6622039505755499</v>
      </c>
      <c r="R24" s="42">
        <v>5.2000806302743898</v>
      </c>
      <c r="S24" s="42">
        <v>1.76630906585775</v>
      </c>
      <c r="T24" s="42">
        <v>2.9497318749858201</v>
      </c>
      <c r="U24" s="42">
        <v>5.9704572944186403</v>
      </c>
      <c r="V24" s="42">
        <v>143.511008204885</v>
      </c>
      <c r="W24" s="42">
        <v>34.9172424232842</v>
      </c>
      <c r="X24" s="42">
        <v>8.3741552387546694</v>
      </c>
      <c r="Y24" s="42">
        <v>30.787652019921499</v>
      </c>
      <c r="Z24" s="42">
        <v>7.2841986912810697</v>
      </c>
      <c r="AA24" s="42">
        <v>3.37916120268136</v>
      </c>
      <c r="AB24" s="42">
        <v>244.87386552262601</v>
      </c>
      <c r="AC24" s="42">
        <v>24.2228431119816</v>
      </c>
      <c r="AD24" s="42">
        <v>187.34786315046401</v>
      </c>
      <c r="AE24" s="42">
        <v>88500.503346222395</v>
      </c>
      <c r="AF24" s="42">
        <v>509.81565990345399</v>
      </c>
      <c r="AG24" s="42">
        <v>14.818010900077001</v>
      </c>
      <c r="AH24" s="42">
        <v>115.32183499871</v>
      </c>
      <c r="AI24" s="42">
        <v>643.99527750806601</v>
      </c>
      <c r="AJ24" s="42">
        <v>5159.41135601934</v>
      </c>
      <c r="AK24" s="42">
        <v>9.4861489915968793</v>
      </c>
      <c r="AL24" s="42">
        <v>17.305262420325001</v>
      </c>
      <c r="AM24" s="42">
        <v>1770.58739530604</v>
      </c>
      <c r="AN24" s="42">
        <v>12435.502487039301</v>
      </c>
      <c r="AO24" s="42">
        <v>2.11840444938696</v>
      </c>
      <c r="AP24" s="42">
        <v>75.309720844307407</v>
      </c>
      <c r="AQ24" s="42">
        <v>3.72992957286545</v>
      </c>
      <c r="AR24" s="42">
        <v>63.370225147552702</v>
      </c>
    </row>
    <row r="25" spans="1:44" ht="13.8" x14ac:dyDescent="0.25">
      <c r="A25" s="41">
        <v>705</v>
      </c>
      <c r="B25" s="42">
        <v>10656.4041079825</v>
      </c>
      <c r="C25" s="42">
        <v>246.21841155540801</v>
      </c>
      <c r="D25" s="42">
        <v>14.2984937521486</v>
      </c>
      <c r="E25" s="42">
        <v>165.94700603917599</v>
      </c>
      <c r="F25" s="42">
        <v>4.1350570051845397</v>
      </c>
      <c r="G25" s="42">
        <v>56.867597668410902</v>
      </c>
      <c r="H25" s="42">
        <v>36.000318464578001</v>
      </c>
      <c r="I25" s="42">
        <v>0</v>
      </c>
      <c r="J25" s="42">
        <v>0</v>
      </c>
      <c r="K25" s="42">
        <v>21.905890878889402</v>
      </c>
      <c r="L25" s="42">
        <v>2.13723180493239</v>
      </c>
      <c r="M25" s="42">
        <v>8.6926537779112092</v>
      </c>
      <c r="N25" s="42">
        <v>0.62135479185766496</v>
      </c>
      <c r="O25" s="42">
        <v>0.99713324177856499</v>
      </c>
      <c r="P25" s="42">
        <v>1.9478044185941401</v>
      </c>
      <c r="Q25" s="42">
        <v>4.5465669998885403</v>
      </c>
      <c r="R25" s="42">
        <v>50.5343002034286</v>
      </c>
      <c r="S25" s="42">
        <v>6.1563289401431298</v>
      </c>
      <c r="T25" s="42">
        <v>25.9448738166688</v>
      </c>
      <c r="U25" s="42">
        <v>7.0247001315050701</v>
      </c>
      <c r="V25" s="42">
        <v>18.736670716677601</v>
      </c>
      <c r="W25" s="42">
        <v>22.3187286170722</v>
      </c>
      <c r="X25" s="42">
        <v>1.1090594102073501</v>
      </c>
      <c r="Y25" s="42">
        <v>13.983958763337499</v>
      </c>
      <c r="Z25" s="42">
        <v>5.6290184604431497</v>
      </c>
      <c r="AA25" s="42">
        <v>2.6733790593882598</v>
      </c>
      <c r="AB25" s="42">
        <v>125.381876728275</v>
      </c>
      <c r="AC25" s="42">
        <v>23.7271891898706</v>
      </c>
      <c r="AD25" s="42">
        <v>297.83730651842399</v>
      </c>
      <c r="AE25" s="42">
        <v>12725.249671384399</v>
      </c>
      <c r="AF25" s="42">
        <v>360.29306524765798</v>
      </c>
      <c r="AG25" s="42">
        <v>7.66635018090295</v>
      </c>
      <c r="AH25" s="42">
        <v>136.47314037951901</v>
      </c>
      <c r="AI25" s="42">
        <v>791.21681730830801</v>
      </c>
      <c r="AJ25" s="42">
        <v>1894.7345211843699</v>
      </c>
      <c r="AK25" s="42">
        <v>11.591100695039501</v>
      </c>
      <c r="AL25" s="42">
        <v>17.974301075868802</v>
      </c>
      <c r="AM25" s="42">
        <v>4649.5172282348403</v>
      </c>
      <c r="AN25" s="42">
        <v>31457.542403957399</v>
      </c>
      <c r="AO25" s="42">
        <v>1.73605244736145</v>
      </c>
      <c r="AP25" s="42">
        <v>39.595620276790299</v>
      </c>
      <c r="AQ25" s="42">
        <v>3.15398780481592</v>
      </c>
      <c r="AR25" s="42">
        <v>103.536310393044</v>
      </c>
    </row>
    <row r="26" spans="1:44" ht="13.8" x14ac:dyDescent="0.25">
      <c r="A26" s="41">
        <v>632</v>
      </c>
      <c r="B26" s="42">
        <v>505.22253392919299</v>
      </c>
      <c r="C26" s="42">
        <v>12.5677068505334</v>
      </c>
      <c r="D26" s="42">
        <v>50.571312579831499</v>
      </c>
      <c r="E26" s="42">
        <v>29.673503502804</v>
      </c>
      <c r="F26" s="42">
        <v>1.73975890573839</v>
      </c>
      <c r="G26" s="42">
        <v>68.035156916905905</v>
      </c>
      <c r="H26" s="42">
        <v>50.127714311056003</v>
      </c>
      <c r="I26" s="42">
        <v>60.926225515373801</v>
      </c>
      <c r="J26" s="42">
        <v>17.184246332744401</v>
      </c>
      <c r="K26" s="42">
        <v>1.56484573643715</v>
      </c>
      <c r="L26" s="42">
        <v>0</v>
      </c>
      <c r="M26" s="42">
        <v>16.964658177075801</v>
      </c>
      <c r="N26" s="42">
        <v>3.5588196032528198E-2</v>
      </c>
      <c r="O26" s="42">
        <v>0.85947312639311302</v>
      </c>
      <c r="P26" s="42">
        <v>1.05346829808127</v>
      </c>
      <c r="Q26" s="42">
        <v>0.915554514223202</v>
      </c>
      <c r="R26" s="42">
        <v>6.5013394417113197</v>
      </c>
      <c r="S26" s="42">
        <v>0.84109918740049405</v>
      </c>
      <c r="T26" s="42">
        <v>2.1712747385905899</v>
      </c>
      <c r="U26" s="42">
        <v>1.0009544354293101</v>
      </c>
      <c r="V26" s="42">
        <v>36.488436273073397</v>
      </c>
      <c r="W26" s="42">
        <v>30.761871815129499</v>
      </c>
      <c r="X26" s="42">
        <v>4.8629561766703802</v>
      </c>
      <c r="Y26" s="42">
        <v>4.6910979120917196</v>
      </c>
      <c r="Z26" s="42">
        <v>5.3974235178683099</v>
      </c>
      <c r="AA26" s="42">
        <v>1.95759398555604</v>
      </c>
      <c r="AB26" s="42">
        <v>194.506187725237</v>
      </c>
      <c r="AC26" s="42">
        <v>26.7655635177696</v>
      </c>
      <c r="AD26" s="42">
        <v>169.03081914000899</v>
      </c>
      <c r="AE26" s="42">
        <v>58134.033320198803</v>
      </c>
      <c r="AF26" s="42">
        <v>325.15946942792698</v>
      </c>
      <c r="AG26" s="42">
        <v>7.66635018090295</v>
      </c>
      <c r="AH26" s="42">
        <v>110.894439916183</v>
      </c>
      <c r="AI26" s="42">
        <v>386.26398420629198</v>
      </c>
      <c r="AJ26" s="42">
        <v>4588.0535597627104</v>
      </c>
      <c r="AK26" s="42">
        <v>5.9261739193068701</v>
      </c>
      <c r="AL26" s="42">
        <v>10.669447419218301</v>
      </c>
      <c r="AM26" s="42">
        <v>647.93760910266303</v>
      </c>
      <c r="AN26" s="42">
        <v>5824.8104179402499</v>
      </c>
      <c r="AO26" s="42">
        <v>2.3155918734382599</v>
      </c>
      <c r="AP26" s="42">
        <v>67.082162512122807</v>
      </c>
      <c r="AQ26" s="42">
        <v>2.5859450446849701</v>
      </c>
      <c r="AR26" s="42">
        <v>21.744383456474299</v>
      </c>
    </row>
    <row r="27" spans="1:44" ht="13.8" x14ac:dyDescent="0.25">
      <c r="A27" s="41">
        <v>635</v>
      </c>
      <c r="B27" s="42">
        <v>1810.1439055091801</v>
      </c>
      <c r="C27" s="42">
        <v>130.33152423143699</v>
      </c>
      <c r="D27" s="42">
        <v>114.582381658733</v>
      </c>
      <c r="E27" s="42">
        <v>61.207960977305099</v>
      </c>
      <c r="F27" s="42">
        <v>6.69647884380226</v>
      </c>
      <c r="G27" s="42">
        <v>228.37221443229799</v>
      </c>
      <c r="H27" s="42">
        <v>123.45786151384701</v>
      </c>
      <c r="I27" s="42">
        <v>21.939443826162599</v>
      </c>
      <c r="J27" s="42">
        <v>132.15679116071601</v>
      </c>
      <c r="K27" s="42">
        <v>22.797065732519901</v>
      </c>
      <c r="L27" s="42">
        <v>60.466003065622097</v>
      </c>
      <c r="M27" s="42">
        <v>7.26510343437314</v>
      </c>
      <c r="N27" s="42">
        <v>14.3113013417845</v>
      </c>
      <c r="O27" s="42">
        <v>3.2718059670422002</v>
      </c>
      <c r="P27" s="42">
        <v>3.64890911985654</v>
      </c>
      <c r="Q27" s="42">
        <v>24.481388523751299</v>
      </c>
      <c r="R27" s="42">
        <v>7.9063994486009399</v>
      </c>
      <c r="S27" s="42">
        <v>10.924054861871101</v>
      </c>
      <c r="T27" s="42">
        <v>25.635622690937002</v>
      </c>
      <c r="U27" s="42">
        <v>32.218662184836802</v>
      </c>
      <c r="V27" s="42">
        <v>76.674102476804293</v>
      </c>
      <c r="W27" s="42">
        <v>20.736641447266599</v>
      </c>
      <c r="X27" s="42">
        <v>70.951482346981507</v>
      </c>
      <c r="Y27" s="42">
        <v>16.123483201549501</v>
      </c>
      <c r="Z27" s="42">
        <v>11.792782887541801</v>
      </c>
      <c r="AA27" s="42">
        <v>461.18129690907</v>
      </c>
      <c r="AB27" s="42">
        <v>14.6086573581493</v>
      </c>
      <c r="AC27" s="42">
        <v>208.45122943650799</v>
      </c>
      <c r="AD27" s="42">
        <v>2955.0518298461102</v>
      </c>
      <c r="AE27" s="42">
        <v>4630.9384388169601</v>
      </c>
      <c r="AF27" s="42">
        <v>699.57151918567104</v>
      </c>
      <c r="AG27" s="42">
        <v>25.614326225138399</v>
      </c>
      <c r="AH27" s="42">
        <v>454.186117421863</v>
      </c>
      <c r="AI27" s="42">
        <v>337.53136358912002</v>
      </c>
      <c r="AJ27" s="42">
        <v>3863.1359917981099</v>
      </c>
      <c r="AK27" s="42">
        <v>20.8812511803308</v>
      </c>
      <c r="AL27" s="42">
        <v>29.1711397941713</v>
      </c>
      <c r="AM27" s="42">
        <v>2872.51262847303</v>
      </c>
      <c r="AN27" s="42">
        <v>15529.9038239283</v>
      </c>
      <c r="AO27" s="42">
        <v>2.4681293186246802</v>
      </c>
      <c r="AP27" s="42">
        <v>76.069995337665006</v>
      </c>
      <c r="AQ27" s="42">
        <v>10.7444247392558</v>
      </c>
      <c r="AR27" s="42">
        <v>264.86053925091898</v>
      </c>
    </row>
    <row r="28" spans="1:44" ht="13.8" x14ac:dyDescent="0.25">
      <c r="A28" s="41">
        <v>811</v>
      </c>
      <c r="B28" s="36">
        <v>109.62726891200001</v>
      </c>
      <c r="C28" s="36">
        <v>13.0193613708178</v>
      </c>
      <c r="D28" s="36">
        <v>7.1956577092651202</v>
      </c>
      <c r="E28" s="36" t="s">
        <v>326</v>
      </c>
      <c r="F28" s="36" t="s">
        <v>327</v>
      </c>
      <c r="G28" s="36">
        <v>98.4866738997369</v>
      </c>
      <c r="H28" s="36" t="s">
        <v>328</v>
      </c>
      <c r="I28" s="36" t="s">
        <v>329</v>
      </c>
      <c r="J28" s="36" t="s">
        <v>324</v>
      </c>
      <c r="K28" s="36" t="s">
        <v>329</v>
      </c>
      <c r="L28" s="36" t="s">
        <v>328</v>
      </c>
      <c r="M28" s="36" t="s">
        <v>330</v>
      </c>
      <c r="N28" s="36">
        <v>71.033846482130997</v>
      </c>
      <c r="O28" s="36" t="s">
        <v>323</v>
      </c>
      <c r="P28" s="36">
        <v>0.92080251202285202</v>
      </c>
      <c r="Q28" s="36">
        <v>1.85483379725943</v>
      </c>
      <c r="R28" s="36" t="s">
        <v>323</v>
      </c>
      <c r="S28" s="36">
        <v>0.469907712685389</v>
      </c>
      <c r="T28" s="36" t="s">
        <v>323</v>
      </c>
      <c r="U28" s="36" t="s">
        <v>331</v>
      </c>
      <c r="V28" s="36" t="s">
        <v>332</v>
      </c>
      <c r="W28" s="36" t="s">
        <v>325</v>
      </c>
      <c r="X28" s="36" t="s">
        <v>332</v>
      </c>
      <c r="Y28" s="36">
        <v>2.73221603329818</v>
      </c>
      <c r="Z28" s="36" t="s">
        <v>329</v>
      </c>
      <c r="AA28" s="36" t="s">
        <v>333</v>
      </c>
      <c r="AB28" s="36" t="s">
        <v>334</v>
      </c>
      <c r="AC28" s="36" t="s">
        <v>323</v>
      </c>
      <c r="AD28" s="36">
        <v>4054.3475945607802</v>
      </c>
      <c r="AE28" s="36">
        <v>62.839367190164097</v>
      </c>
      <c r="AF28" s="36">
        <v>33.9289673435933</v>
      </c>
      <c r="AG28" s="36" t="s">
        <v>324</v>
      </c>
      <c r="AH28" s="36" t="s">
        <v>333</v>
      </c>
      <c r="AI28" s="36">
        <v>14.229819238220101</v>
      </c>
      <c r="AJ28" s="36">
        <v>1297.2314799872399</v>
      </c>
      <c r="AK28" s="36" t="s">
        <v>325</v>
      </c>
      <c r="AL28" s="36">
        <v>23.384948247265299</v>
      </c>
      <c r="AM28" s="36">
        <v>103.277781703543</v>
      </c>
      <c r="AN28" s="36">
        <v>1086.08536764989</v>
      </c>
      <c r="AO28" s="36" t="s">
        <v>329</v>
      </c>
      <c r="AP28" s="36" t="s">
        <v>332</v>
      </c>
      <c r="AQ28" s="36" t="s">
        <v>330</v>
      </c>
      <c r="AR28" s="36" t="s">
        <v>331</v>
      </c>
    </row>
    <row r="29" spans="1:44" ht="13.8" x14ac:dyDescent="0.25">
      <c r="A29" s="41">
        <v>681</v>
      </c>
      <c r="B29" s="42">
        <v>1527.65500757875</v>
      </c>
      <c r="C29" s="42">
        <v>44.869322712758198</v>
      </c>
      <c r="D29" s="42">
        <v>46.211397210202001</v>
      </c>
      <c r="E29" s="42">
        <v>44.716252782479501</v>
      </c>
      <c r="F29" s="42">
        <v>2.5572793617894698</v>
      </c>
      <c r="G29" s="42">
        <v>168.96220927179399</v>
      </c>
      <c r="H29" s="42">
        <v>86.142024159598407</v>
      </c>
      <c r="I29" s="42">
        <v>33.954605583249098</v>
      </c>
      <c r="J29" s="42">
        <v>63.747211705963103</v>
      </c>
      <c r="K29" s="42">
        <v>34.786204436445402</v>
      </c>
      <c r="L29" s="42">
        <v>9.8198437717699498</v>
      </c>
      <c r="M29" s="42">
        <v>5.80955639092545</v>
      </c>
      <c r="N29" s="42">
        <v>8.1729526198945308</v>
      </c>
      <c r="O29" s="42">
        <v>2.5597811426677</v>
      </c>
      <c r="P29" s="42">
        <v>3.27131995032269</v>
      </c>
      <c r="Q29" s="42">
        <v>15.690670934351701</v>
      </c>
      <c r="R29" s="42">
        <v>1.64347150582807</v>
      </c>
      <c r="S29" s="42">
        <v>6.8145046449080198</v>
      </c>
      <c r="T29" s="42">
        <v>12.7676372581368</v>
      </c>
      <c r="U29" s="42">
        <v>44.365685441966598</v>
      </c>
      <c r="V29" s="42">
        <v>63.190110829173598</v>
      </c>
      <c r="W29" s="42">
        <v>18.3530200789146</v>
      </c>
      <c r="X29" s="42">
        <v>56.097679608922903</v>
      </c>
      <c r="Y29" s="42">
        <v>9.6128014693282893</v>
      </c>
      <c r="Z29" s="42">
        <v>6.1379613276593297</v>
      </c>
      <c r="AA29" s="42">
        <v>294.323764746243</v>
      </c>
      <c r="AB29" s="42">
        <v>27.812479940804</v>
      </c>
      <c r="AC29" s="42">
        <v>308.06992179444399</v>
      </c>
      <c r="AD29" s="42">
        <v>3417.6530848805501</v>
      </c>
      <c r="AE29" s="42">
        <v>108224.58322333</v>
      </c>
      <c r="AF29" s="42">
        <v>427.96297458393298</v>
      </c>
      <c r="AG29" s="42">
        <v>25.317571418645599</v>
      </c>
      <c r="AH29" s="42">
        <v>200.86671267402801</v>
      </c>
      <c r="AI29" s="42">
        <v>323.30136395491797</v>
      </c>
      <c r="AJ29" s="42">
        <v>2590.38486261453</v>
      </c>
      <c r="AK29" s="42">
        <v>15.425693477275299</v>
      </c>
      <c r="AL29" s="42">
        <v>15.9056958090345</v>
      </c>
      <c r="AM29" s="42">
        <v>1313.8019378479501</v>
      </c>
      <c r="AN29" s="42">
        <v>11594.4337193387</v>
      </c>
      <c r="AO29" s="42">
        <v>3.3590021570617901</v>
      </c>
      <c r="AP29" s="42">
        <v>83.615753152145601</v>
      </c>
      <c r="AQ29" s="42">
        <v>9.7740046328257293</v>
      </c>
      <c r="AR29" s="42">
        <v>101.142545717023</v>
      </c>
    </row>
    <row r="30" spans="1:44" ht="13.8" x14ac:dyDescent="0.25">
      <c r="A30" s="41">
        <v>607</v>
      </c>
      <c r="B30" s="36">
        <v>5564.1086728155697</v>
      </c>
      <c r="C30" s="36">
        <v>255.81690975407699</v>
      </c>
      <c r="D30" s="36">
        <v>120.136760315392</v>
      </c>
      <c r="E30" s="36">
        <v>197.894993246643</v>
      </c>
      <c r="F30" s="36">
        <v>99.708593915526905</v>
      </c>
      <c r="G30" s="36">
        <v>772.72052574185795</v>
      </c>
      <c r="H30" s="36">
        <v>134.271610998748</v>
      </c>
      <c r="I30" s="36">
        <v>79.036020972648004</v>
      </c>
      <c r="J30" s="36">
        <v>259.00497735426802</v>
      </c>
      <c r="K30" s="36">
        <v>105.091662197939</v>
      </c>
      <c r="L30" s="36">
        <v>38.684252425428099</v>
      </c>
      <c r="M30" s="36">
        <v>18.379077360129401</v>
      </c>
      <c r="N30" s="36">
        <v>159.00750998813601</v>
      </c>
      <c r="O30" s="36">
        <v>79.555657619747805</v>
      </c>
      <c r="P30" s="36">
        <v>8.7642748995898305</v>
      </c>
      <c r="Q30" s="35">
        <v>30.2221901841</v>
      </c>
      <c r="R30" s="36">
        <v>10.5268340456815</v>
      </c>
      <c r="S30" s="36">
        <v>27.440048086615199</v>
      </c>
      <c r="T30" s="36">
        <v>33.544941219262803</v>
      </c>
      <c r="U30" s="36">
        <v>76.123116650436501</v>
      </c>
      <c r="V30" s="36">
        <v>113.54883599495599</v>
      </c>
      <c r="W30" s="36">
        <v>29.320806538322501</v>
      </c>
      <c r="X30" s="36">
        <v>56.449658860595498</v>
      </c>
      <c r="Y30" s="36">
        <v>44.369698937885701</v>
      </c>
      <c r="Z30" s="36">
        <v>23.083650114392299</v>
      </c>
      <c r="AA30" s="36">
        <v>3674.6414666730702</v>
      </c>
      <c r="AB30" s="36"/>
      <c r="AC30" s="36">
        <v>186.42711349422899</v>
      </c>
      <c r="AD30" s="36">
        <v>4035.9673683473702</v>
      </c>
      <c r="AE30" s="36">
        <v>13483.6007059862</v>
      </c>
      <c r="AF30" s="36">
        <v>735.85917429387996</v>
      </c>
      <c r="AG30" s="36">
        <v>30.188641022311401</v>
      </c>
      <c r="AH30" s="36">
        <v>716.51148188077104</v>
      </c>
      <c r="AI30" s="36">
        <v>1006.42173586319</v>
      </c>
      <c r="AJ30" s="36">
        <v>8417.6194295996702</v>
      </c>
      <c r="AK30" s="36">
        <v>73.126172776978507</v>
      </c>
      <c r="AL30" s="36">
        <v>34.1364225594602</v>
      </c>
      <c r="AM30" s="36">
        <v>2602.7837805621598</v>
      </c>
      <c r="AN30" s="36">
        <v>32677.341429628901</v>
      </c>
      <c r="AO30" s="36"/>
      <c r="AP30" s="36">
        <v>104.150753814341</v>
      </c>
      <c r="AQ30" s="36">
        <v>14.889569326873501</v>
      </c>
      <c r="AR30" s="36">
        <v>263.19404223339302</v>
      </c>
    </row>
    <row r="31" spans="1:44" ht="13.8" x14ac:dyDescent="0.25">
      <c r="A31" s="41">
        <v>1087</v>
      </c>
      <c r="B31" s="42">
        <v>1951.4971655417</v>
      </c>
      <c r="C31" s="42">
        <v>158.21049197440999</v>
      </c>
      <c r="D31" s="42">
        <v>46.609170872846398</v>
      </c>
      <c r="E31" s="42">
        <v>89.171073391758497</v>
      </c>
      <c r="F31" s="42">
        <v>12.102469832136</v>
      </c>
      <c r="G31" s="42">
        <v>78.385629763851696</v>
      </c>
      <c r="H31" s="42">
        <v>208.29341816291901</v>
      </c>
      <c r="I31" s="42">
        <v>17.335719774024099</v>
      </c>
      <c r="J31" s="42">
        <v>95.996404597926002</v>
      </c>
      <c r="K31" s="42">
        <v>143.15199496728701</v>
      </c>
      <c r="L31" s="42">
        <v>11.417331296731</v>
      </c>
      <c r="M31" s="42">
        <v>9.7777294678567994</v>
      </c>
      <c r="N31" s="42">
        <v>19.943369280406198</v>
      </c>
      <c r="O31" s="42">
        <v>3.7809840563575601</v>
      </c>
      <c r="P31" s="42">
        <v>3.3118130281328999</v>
      </c>
      <c r="Q31" s="43">
        <v>43.1038402</v>
      </c>
      <c r="R31" s="42">
        <v>5.0024747243649204</v>
      </c>
      <c r="S31" s="42">
        <v>5.3793106868659404</v>
      </c>
      <c r="T31" s="42">
        <v>34.878922810557597</v>
      </c>
      <c r="U31" s="42">
        <v>85.192615996995102</v>
      </c>
      <c r="V31" s="42">
        <v>35.110173923814401</v>
      </c>
      <c r="W31" s="42">
        <v>6.6255953859277703</v>
      </c>
      <c r="X31" s="42">
        <v>43.326991806645601</v>
      </c>
      <c r="Y31" s="42">
        <v>12.4213171792116</v>
      </c>
      <c r="Z31" s="42">
        <v>10.5162398406144</v>
      </c>
      <c r="AA31" s="42">
        <v>670.40436266156405</v>
      </c>
      <c r="AB31" s="42">
        <v>24.618804512807099</v>
      </c>
      <c r="AC31" s="42">
        <v>188.45238282662999</v>
      </c>
      <c r="AD31" s="42">
        <v>1269.3095709763199</v>
      </c>
      <c r="AE31" s="42">
        <v>4164.9285363815698</v>
      </c>
      <c r="AF31" s="42">
        <v>494.90171483921898</v>
      </c>
      <c r="AG31" s="42">
        <v>16.5874723119687</v>
      </c>
      <c r="AH31" s="42">
        <v>231.32190983537001</v>
      </c>
      <c r="AI31" s="42">
        <v>569.46246183007497</v>
      </c>
      <c r="AJ31" s="42">
        <v>2906.63370162602</v>
      </c>
      <c r="AK31" s="42">
        <v>17.3279641732803</v>
      </c>
      <c r="AL31" s="42">
        <v>19.691826962299899</v>
      </c>
      <c r="AM31" s="42">
        <v>2384.63552258553</v>
      </c>
      <c r="AN31" s="42">
        <v>18320.7341755177</v>
      </c>
      <c r="AO31" s="42">
        <v>12.8587523723802</v>
      </c>
      <c r="AP31" s="42">
        <v>59.5180307125529</v>
      </c>
      <c r="AQ31" s="42">
        <v>5.8326533800761498</v>
      </c>
      <c r="AR31" s="42">
        <v>260.93343741929903</v>
      </c>
    </row>
    <row r="32" spans="1:44" ht="13.8" x14ac:dyDescent="0.25">
      <c r="A32" s="41">
        <v>1077</v>
      </c>
      <c r="B32" s="42">
        <v>1746.2035786034601</v>
      </c>
      <c r="C32" s="42">
        <v>55.360077419925702</v>
      </c>
      <c r="D32" s="42">
        <v>38.201809881751501</v>
      </c>
      <c r="E32" s="42">
        <v>75.475181981852202</v>
      </c>
      <c r="F32" s="42">
        <v>3.2092112005999698</v>
      </c>
      <c r="G32" s="42">
        <v>126.559782316338</v>
      </c>
      <c r="H32" s="42">
        <v>105.33541280266</v>
      </c>
      <c r="I32" s="42">
        <v>1589.0097414079401</v>
      </c>
      <c r="J32" s="42">
        <v>71.188543186279801</v>
      </c>
      <c r="K32" s="42">
        <v>0</v>
      </c>
      <c r="L32" s="42">
        <v>11.417331296731</v>
      </c>
      <c r="M32" s="42">
        <v>8.5387968591933898</v>
      </c>
      <c r="N32" s="42">
        <v>57.337874278067197</v>
      </c>
      <c r="O32" s="42">
        <v>2.22045498006469</v>
      </c>
      <c r="P32" s="42">
        <v>3.4803223348534398</v>
      </c>
      <c r="Q32" s="43">
        <v>26.281816580748998</v>
      </c>
      <c r="R32" s="42">
        <v>2.91909900940836</v>
      </c>
      <c r="S32" s="42">
        <v>14.1388326730775</v>
      </c>
      <c r="T32" s="42">
        <v>25.635622690937002</v>
      </c>
      <c r="U32" s="42">
        <v>34.8796027302662</v>
      </c>
      <c r="V32" s="42">
        <v>111.206331222264</v>
      </c>
      <c r="W32" s="42">
        <v>11.3452704801952</v>
      </c>
      <c r="X32" s="42">
        <v>40.249677259671998</v>
      </c>
      <c r="Y32" s="42">
        <v>7.8334646635603704</v>
      </c>
      <c r="Z32" s="42">
        <v>4.7872243337893599</v>
      </c>
      <c r="AA32" s="42">
        <v>461.18129690907</v>
      </c>
      <c r="AB32" s="42">
        <v>9.3380816510618807</v>
      </c>
      <c r="AC32" s="42">
        <v>111.631078949101</v>
      </c>
      <c r="AD32" s="42">
        <v>2374.5922465336698</v>
      </c>
      <c r="AE32" s="42">
        <v>26812.550471481001</v>
      </c>
      <c r="AF32" s="42">
        <v>404.00260280197898</v>
      </c>
      <c r="AG32" s="42">
        <v>12.3744708221259</v>
      </c>
      <c r="AH32" s="42">
        <v>90.6299141811716</v>
      </c>
      <c r="AI32" s="42">
        <v>218.29277063867099</v>
      </c>
      <c r="AJ32" s="42">
        <v>3389.6782127632</v>
      </c>
      <c r="AK32" s="42">
        <v>21.997536346429801</v>
      </c>
      <c r="AL32" s="42">
        <v>22.629861370481901</v>
      </c>
      <c r="AM32" s="42">
        <v>2762.8100784334702</v>
      </c>
      <c r="AN32" s="42">
        <v>35279.923037000903</v>
      </c>
      <c r="AO32" s="42">
        <v>1.46835286563448</v>
      </c>
      <c r="AP32" s="42">
        <v>86.828342089694303</v>
      </c>
      <c r="AQ32" s="42">
        <v>6.6609897829902298</v>
      </c>
      <c r="AR32" s="42">
        <v>178.025438296327</v>
      </c>
    </row>
    <row r="33" spans="1:44" ht="13.8" x14ac:dyDescent="0.25">
      <c r="A33" s="41">
        <v>374</v>
      </c>
      <c r="B33" s="36">
        <v>5100.1170700455496</v>
      </c>
      <c r="C33" s="36">
        <v>60.782876491945899</v>
      </c>
      <c r="D33" s="36">
        <v>120.058419063085</v>
      </c>
      <c r="E33" s="36">
        <v>128.009539169872</v>
      </c>
      <c r="F33" s="36">
        <v>22.4674803933557</v>
      </c>
      <c r="G33" s="36">
        <v>353.947238820758</v>
      </c>
      <c r="H33" s="36">
        <v>118.842497449397</v>
      </c>
      <c r="I33" s="36">
        <v>22.075932309504001</v>
      </c>
      <c r="J33" s="36">
        <v>74.0662022990536</v>
      </c>
      <c r="K33" s="36">
        <v>17.548753886479901</v>
      </c>
      <c r="L33" s="36">
        <v>36.908605888550703</v>
      </c>
      <c r="M33" s="36">
        <v>17.746415383480301</v>
      </c>
      <c r="N33" s="36">
        <v>9.0442046270046994</v>
      </c>
      <c r="O33" s="36">
        <v>10.0332018682775</v>
      </c>
      <c r="P33" s="36">
        <v>11.2995041318062</v>
      </c>
      <c r="Q33" s="36">
        <v>36.446331314000801</v>
      </c>
      <c r="R33" s="36">
        <v>17.8127781417516</v>
      </c>
      <c r="S33" s="36">
        <v>18.502659091883299</v>
      </c>
      <c r="T33" s="36">
        <v>22.507500819679301</v>
      </c>
      <c r="U33" s="36">
        <v>8.7788652622598402</v>
      </c>
      <c r="V33" s="36">
        <v>59.718392178200197</v>
      </c>
      <c r="W33" s="36">
        <v>11.8275499924993</v>
      </c>
      <c r="X33" s="36">
        <v>89.951020767746101</v>
      </c>
      <c r="Y33" s="36">
        <v>30.100790289526099</v>
      </c>
      <c r="Z33" s="36">
        <v>13.2036414021841</v>
      </c>
      <c r="AA33" s="36">
        <v>709.76654782244202</v>
      </c>
      <c r="AB33" s="36">
        <v>62.041613886890097</v>
      </c>
      <c r="AC33" s="36">
        <v>190.857753483175</v>
      </c>
      <c r="AD33" s="36">
        <v>10311.8433832916</v>
      </c>
      <c r="AE33" s="36" t="s">
        <v>321</v>
      </c>
      <c r="AF33" s="36">
        <v>353.580292909072</v>
      </c>
      <c r="AG33" s="36">
        <v>62.1482872024039</v>
      </c>
      <c r="AH33" s="36">
        <v>367.09201315183998</v>
      </c>
      <c r="AI33" s="36">
        <v>478.81543222621099</v>
      </c>
      <c r="AJ33" s="36">
        <v>28094.671542497399</v>
      </c>
      <c r="AK33" s="36">
        <v>49.806612595685202</v>
      </c>
      <c r="AL33" s="36">
        <v>32.278405292424601</v>
      </c>
      <c r="AM33" s="36">
        <v>9792.5475911743106</v>
      </c>
      <c r="AN33" s="36">
        <v>40306.700912797198</v>
      </c>
      <c r="AO33" s="36">
        <v>25.612582543179599</v>
      </c>
      <c r="AP33" s="36">
        <v>119.40669751705499</v>
      </c>
      <c r="AQ33" s="36">
        <v>21.768817244838299</v>
      </c>
      <c r="AR33" s="36">
        <v>563.14372635951895</v>
      </c>
    </row>
    <row r="34" spans="1:44" ht="13.8" x14ac:dyDescent="0.25">
      <c r="A34" s="41">
        <v>351</v>
      </c>
      <c r="B34" s="36">
        <v>4432.0035499719597</v>
      </c>
      <c r="C34" s="36">
        <v>189.37564831142799</v>
      </c>
      <c r="D34" s="36">
        <v>85.891646551430995</v>
      </c>
      <c r="E34" s="36">
        <v>147.24012753192099</v>
      </c>
      <c r="F34" s="36">
        <v>28.985611023251099</v>
      </c>
      <c r="G34" s="36">
        <v>442.87066083600098</v>
      </c>
      <c r="H34" s="36">
        <v>209.123607572861</v>
      </c>
      <c r="I34" s="36">
        <v>28.995716365783501</v>
      </c>
      <c r="J34" s="36">
        <v>243.953916064292</v>
      </c>
      <c r="K34" s="36">
        <v>21.761301770732501</v>
      </c>
      <c r="L34" s="36">
        <v>47.483598088560598</v>
      </c>
      <c r="M34" s="36">
        <v>16.144810305980599</v>
      </c>
      <c r="N34" s="36">
        <v>28.787323675882899</v>
      </c>
      <c r="O34" s="36">
        <v>9.6189183045112703</v>
      </c>
      <c r="P34" s="36">
        <v>10.032693623750999</v>
      </c>
      <c r="Q34" s="35">
        <v>19.294840280999999</v>
      </c>
      <c r="R34" s="36">
        <v>10.0235719275096</v>
      </c>
      <c r="S34" s="36">
        <v>10.758911074635</v>
      </c>
      <c r="T34" s="36">
        <v>27.884548595565899</v>
      </c>
      <c r="U34" s="36">
        <v>43.873094972494698</v>
      </c>
      <c r="V34" s="36">
        <v>84.640285612784496</v>
      </c>
      <c r="W34" s="36">
        <v>18.9196803180599</v>
      </c>
      <c r="X34" s="36">
        <v>82.367386276647693</v>
      </c>
      <c r="Y34" s="36">
        <v>27.7078974632994</v>
      </c>
      <c r="Z34" s="36">
        <v>20.868760473948399</v>
      </c>
      <c r="AA34" s="36">
        <v>1878.42191092491</v>
      </c>
      <c r="AB34" s="36">
        <v>85.169588123058205</v>
      </c>
      <c r="AC34" s="36">
        <v>45.437196955043703</v>
      </c>
      <c r="AD34" s="36">
        <v>2804.14333188621</v>
      </c>
      <c r="AE34" s="36" t="s">
        <v>321</v>
      </c>
      <c r="AF34" s="36">
        <v>675.573285062487</v>
      </c>
      <c r="AG34" s="36">
        <v>63.380565011407903</v>
      </c>
      <c r="AH34" s="36">
        <v>508.89711047511298</v>
      </c>
      <c r="AI34" s="36">
        <v>855.31567686199401</v>
      </c>
      <c r="AJ34" s="36">
        <v>7566.8514427995797</v>
      </c>
      <c r="AK34" s="36">
        <v>52.820094145593202</v>
      </c>
      <c r="AL34" s="36">
        <v>26.522879446202001</v>
      </c>
      <c r="AM34" s="36">
        <v>4268.3274497163002</v>
      </c>
      <c r="AN34" s="36">
        <v>27037.416311663499</v>
      </c>
      <c r="AO34" s="36">
        <v>8.9638322792397904</v>
      </c>
      <c r="AP34" s="36">
        <v>114.008577798392</v>
      </c>
      <c r="AQ34" s="36">
        <v>20.150256934990399</v>
      </c>
      <c r="AR34" s="36">
        <v>213.342992754976</v>
      </c>
    </row>
    <row r="35" spans="1:44" ht="13.8" x14ac:dyDescent="0.25">
      <c r="A35" s="41">
        <v>1377</v>
      </c>
      <c r="B35" s="36">
        <v>12354.620014054901</v>
      </c>
      <c r="C35" s="36">
        <v>90.390519447426996</v>
      </c>
      <c r="D35" s="36">
        <v>110.928093861196</v>
      </c>
      <c r="E35" s="36">
        <v>181.09026791314801</v>
      </c>
      <c r="F35" s="36">
        <v>27.856790742546</v>
      </c>
      <c r="G35" s="36">
        <v>396.98492463195799</v>
      </c>
      <c r="H35" s="36">
        <v>62.853720886465403</v>
      </c>
      <c r="I35" s="36">
        <v>58.092699840379403</v>
      </c>
      <c r="J35" s="36">
        <v>51.249121204067201</v>
      </c>
      <c r="K35" s="36">
        <v>29.025332175071799</v>
      </c>
      <c r="L35" s="36">
        <v>18.7520500020883</v>
      </c>
      <c r="M35" s="36">
        <v>17.1093128793113</v>
      </c>
      <c r="N35" s="36">
        <v>52.5327681118981</v>
      </c>
      <c r="O35" s="36">
        <v>4.2371749112623496</v>
      </c>
      <c r="P35" s="36">
        <v>22.976212612685501</v>
      </c>
      <c r="Q35" s="36">
        <v>156.68173230225401</v>
      </c>
      <c r="R35" s="36">
        <v>11.5966688110812</v>
      </c>
      <c r="S35" s="36">
        <v>53.832160800428099</v>
      </c>
      <c r="T35" s="36">
        <v>15.903787079655601</v>
      </c>
      <c r="U35" s="36">
        <v>30.2585011762147</v>
      </c>
      <c r="V35" s="36">
        <v>49.105595947049402</v>
      </c>
      <c r="W35" s="36">
        <v>8.51795072360059</v>
      </c>
      <c r="X35" s="36">
        <v>53.127044516404702</v>
      </c>
      <c r="Y35" s="36">
        <v>27.7078974632994</v>
      </c>
      <c r="Z35" s="36">
        <v>10.458606308239901</v>
      </c>
      <c r="AA35" s="36">
        <v>1436.9496621481501</v>
      </c>
      <c r="AB35" s="36">
        <v>33.664377140304197</v>
      </c>
      <c r="AC35" s="36">
        <v>199.60175522923299</v>
      </c>
      <c r="AD35" s="36">
        <v>7571.3593797921203</v>
      </c>
      <c r="AE35" s="36" t="s">
        <v>321</v>
      </c>
      <c r="AF35" s="36">
        <v>1078.62555448942</v>
      </c>
      <c r="AG35" s="36">
        <v>95.523346532920101</v>
      </c>
      <c r="AH35" s="36">
        <v>638.56028989093397</v>
      </c>
      <c r="AI35" s="36">
        <v>845.89309388426898</v>
      </c>
      <c r="AJ35" s="36">
        <v>10357.1967673743</v>
      </c>
      <c r="AK35" s="36">
        <v>33.6465641367123</v>
      </c>
      <c r="AL35" s="36">
        <v>40.700878485757997</v>
      </c>
      <c r="AM35" s="36">
        <v>5598.7863939293602</v>
      </c>
      <c r="AN35" s="36">
        <v>42553.487730547196</v>
      </c>
      <c r="AO35" s="36">
        <v>10.346997580351101</v>
      </c>
      <c r="AP35" s="36">
        <v>100.262724092521</v>
      </c>
      <c r="AQ35" s="36">
        <v>23.854251567476201</v>
      </c>
      <c r="AR35" s="36">
        <v>502.21548826194402</v>
      </c>
    </row>
    <row r="36" spans="1:44" ht="13.8" x14ac:dyDescent="0.25">
      <c r="A36" s="41">
        <v>906</v>
      </c>
      <c r="B36" s="42">
        <v>13273.9733567766</v>
      </c>
      <c r="C36" s="42">
        <v>154.960140219849</v>
      </c>
      <c r="D36" s="42">
        <v>61.143813715259398</v>
      </c>
      <c r="E36" s="42">
        <v>55.2875309707659</v>
      </c>
      <c r="F36" s="42">
        <v>7.8360206541678696</v>
      </c>
      <c r="G36" s="42">
        <v>88.208826921427502</v>
      </c>
      <c r="H36" s="42">
        <v>27.410392134332</v>
      </c>
      <c r="I36" s="42">
        <v>158.91209733022799</v>
      </c>
      <c r="J36" s="42">
        <v>86.557819712144905</v>
      </c>
      <c r="K36" s="42">
        <v>23.646737131510001</v>
      </c>
      <c r="L36" s="42">
        <v>6.4558400532368596</v>
      </c>
      <c r="M36" s="42">
        <v>6.5424159001285904</v>
      </c>
      <c r="N36" s="42">
        <v>128.75745557144401</v>
      </c>
      <c r="O36" s="42">
        <v>1.74628530128541</v>
      </c>
      <c r="P36" s="42">
        <v>1.28250916716913</v>
      </c>
      <c r="Q36" s="42">
        <v>23.716068653647799</v>
      </c>
      <c r="R36" s="42">
        <v>8.3859448701193102</v>
      </c>
      <c r="S36" s="42">
        <v>19.338819790664498</v>
      </c>
      <c r="T36" s="42">
        <v>7.0247001315050701</v>
      </c>
      <c r="U36" s="42">
        <v>43.266953467155297</v>
      </c>
      <c r="V36" s="42">
        <v>30.761871815129499</v>
      </c>
      <c r="W36" s="42">
        <v>6.6369685007350903</v>
      </c>
      <c r="X36" s="42">
        <v>13.983958763337499</v>
      </c>
      <c r="Y36" s="42">
        <v>14.0997392056411</v>
      </c>
      <c r="Z36" s="42">
        <v>4.7691462130866702</v>
      </c>
      <c r="AA36" s="42">
        <v>261.44859026503701</v>
      </c>
      <c r="AB36" s="42">
        <v>26.7655635177696</v>
      </c>
      <c r="AC36" s="42">
        <v>314.48767762857801</v>
      </c>
      <c r="AD36" s="42">
        <v>2098.8908041105201</v>
      </c>
      <c r="AE36" s="42">
        <v>64760.493126487003</v>
      </c>
      <c r="AF36" s="42">
        <v>1060.7480897415401</v>
      </c>
      <c r="AG36" s="42">
        <v>26.844696206758702</v>
      </c>
      <c r="AH36" s="42">
        <v>284.66111888944198</v>
      </c>
      <c r="AI36" s="42">
        <v>382.58560035740697</v>
      </c>
      <c r="AJ36" s="42">
        <v>2111.3654275456802</v>
      </c>
      <c r="AK36" s="42">
        <v>13.5598371762349</v>
      </c>
      <c r="AL36" s="42">
        <v>24.923263105673598</v>
      </c>
      <c r="AM36" s="42">
        <v>6105.3342975251699</v>
      </c>
      <c r="AN36" s="42">
        <v>35151.317309601502</v>
      </c>
      <c r="AO36" s="42">
        <v>3.2144829393282</v>
      </c>
      <c r="AP36" s="42">
        <v>99.227950639371898</v>
      </c>
      <c r="AQ36" s="42">
        <v>6.6986446317652897</v>
      </c>
      <c r="AR36" s="42">
        <v>38.974670196584398</v>
      </c>
    </row>
    <row r="37" spans="1:44" ht="13.8" x14ac:dyDescent="0.25">
      <c r="A37" s="41">
        <v>184</v>
      </c>
      <c r="B37" s="36">
        <v>8080.0346242963496</v>
      </c>
      <c r="C37" s="36">
        <v>189.41420753418399</v>
      </c>
      <c r="D37" s="36">
        <v>88.6542667448104</v>
      </c>
      <c r="E37" s="36">
        <v>210.93357180638799</v>
      </c>
      <c r="F37" s="36">
        <v>20.492119286929299</v>
      </c>
      <c r="G37" s="36">
        <v>481.69690087070597</v>
      </c>
      <c r="H37" s="36">
        <v>126.40027004081099</v>
      </c>
      <c r="I37" s="36">
        <v>65.371308585025403</v>
      </c>
      <c r="J37" s="36">
        <v>107.088427290811</v>
      </c>
      <c r="K37" s="36">
        <v>16.745059104865899</v>
      </c>
      <c r="L37" s="36">
        <v>31.544768217920399</v>
      </c>
      <c r="M37" s="36">
        <v>15.1688774757995</v>
      </c>
      <c r="N37" s="36">
        <v>33.564907015637402</v>
      </c>
      <c r="O37" s="36">
        <v>9.6189183045112703</v>
      </c>
      <c r="P37" s="36">
        <v>9.9059418467068205</v>
      </c>
      <c r="Q37" s="36">
        <v>6.3228064366630701</v>
      </c>
      <c r="R37" s="36">
        <v>12.1615425490841</v>
      </c>
      <c r="S37" s="36">
        <v>8.5853456513178497</v>
      </c>
      <c r="T37" s="36">
        <v>23.161694917348299</v>
      </c>
      <c r="U37" s="36">
        <v>7.9735476633915301</v>
      </c>
      <c r="V37" s="36">
        <v>59.718392178200197</v>
      </c>
      <c r="W37" s="36">
        <v>17.586551668620299</v>
      </c>
      <c r="X37" s="36">
        <v>104.110962209108</v>
      </c>
      <c r="Y37" s="36">
        <v>26.2554284924156</v>
      </c>
      <c r="Z37" s="36">
        <v>18.178879246580099</v>
      </c>
      <c r="AA37" s="36">
        <v>1693.37617361092</v>
      </c>
      <c r="AB37" s="36">
        <v>86.235707182804603</v>
      </c>
      <c r="AC37" s="36">
        <v>36.451981202675597</v>
      </c>
      <c r="AD37" s="36">
        <v>2932.1351758988199</v>
      </c>
      <c r="AE37" s="36">
        <v>470.13006399821398</v>
      </c>
      <c r="AF37" s="36">
        <v>341.12081220484799</v>
      </c>
      <c r="AG37" s="36">
        <v>56.7870185676137</v>
      </c>
      <c r="AH37" s="36">
        <v>300.26291318635498</v>
      </c>
      <c r="AI37" s="36">
        <v>1037.76820044138</v>
      </c>
      <c r="AJ37" s="36">
        <v>6387.9329779340496</v>
      </c>
      <c r="AK37" s="36">
        <v>53.516265318410603</v>
      </c>
      <c r="AL37" s="36">
        <v>31.265958169340198</v>
      </c>
      <c r="AM37" s="36">
        <v>5267.1798156009299</v>
      </c>
      <c r="AN37" s="36">
        <v>37437.079258256403</v>
      </c>
      <c r="AO37" s="36">
        <v>9.4297830677851202</v>
      </c>
      <c r="AP37" s="36">
        <v>69.517147206416197</v>
      </c>
      <c r="AQ37" s="36">
        <v>26.613281034550202</v>
      </c>
      <c r="AR37" s="36">
        <v>478.72080731586601</v>
      </c>
    </row>
    <row r="38" spans="1:44" ht="13.8" x14ac:dyDescent="0.25">
      <c r="A38" s="41">
        <v>998</v>
      </c>
      <c r="B38" s="42">
        <v>8264.5404140454793</v>
      </c>
      <c r="C38" s="42">
        <v>180.43819564379501</v>
      </c>
      <c r="D38" s="42">
        <v>36.993056506673902</v>
      </c>
      <c r="E38" s="42">
        <v>44.716252782479501</v>
      </c>
      <c r="F38" s="42">
        <v>4.2589657648170904</v>
      </c>
      <c r="G38" s="42">
        <v>154.45585180197199</v>
      </c>
      <c r="H38" s="42">
        <v>1651.09061385626</v>
      </c>
      <c r="I38" s="42">
        <v>91.148744215825602</v>
      </c>
      <c r="J38" s="42">
        <v>46.221186150137697</v>
      </c>
      <c r="K38" s="42">
        <v>31.9093414918304</v>
      </c>
      <c r="L38" s="42">
        <v>8.1307779772101405</v>
      </c>
      <c r="M38" s="42">
        <v>7.2748993304679503</v>
      </c>
      <c r="N38" s="42">
        <v>85.580720750137104</v>
      </c>
      <c r="O38" s="42">
        <v>5.7330995754084597</v>
      </c>
      <c r="P38" s="42">
        <v>1.8560636500330501</v>
      </c>
      <c r="Q38" s="43">
        <v>71.203849099999999</v>
      </c>
      <c r="R38" s="42">
        <v>7.8785163424093199</v>
      </c>
      <c r="S38" s="42">
        <v>95.904011453006603</v>
      </c>
      <c r="T38" s="42">
        <v>8.0428081250340497</v>
      </c>
      <c r="U38" s="42">
        <v>72.016314549715602</v>
      </c>
      <c r="V38" s="42">
        <v>32.844363021669302</v>
      </c>
      <c r="W38" s="42">
        <v>10.083372380323199</v>
      </c>
      <c r="X38" s="42">
        <v>54.20528584385</v>
      </c>
      <c r="Y38" s="42">
        <v>27.339977844594699</v>
      </c>
      <c r="Z38" s="42">
        <v>6.1379613276593297</v>
      </c>
      <c r="AA38" s="42">
        <v>261.44859026503701</v>
      </c>
      <c r="AB38" s="42">
        <v>29.9568852208652</v>
      </c>
      <c r="AC38" s="42">
        <v>182.14687371814</v>
      </c>
      <c r="AD38" s="42">
        <v>3172.6781463177899</v>
      </c>
      <c r="AE38" s="42">
        <v>11250.259401981801</v>
      </c>
      <c r="AF38" s="42">
        <v>1419.2951802324001</v>
      </c>
      <c r="AG38" s="42">
        <v>37.858642678626197</v>
      </c>
      <c r="AH38" s="42">
        <v>343.87074462279998</v>
      </c>
      <c r="AI38" s="42">
        <v>315.78495680066197</v>
      </c>
      <c r="AJ38" s="42">
        <v>2826.3050922443299</v>
      </c>
      <c r="AK38" s="42">
        <v>21.3972010332701</v>
      </c>
      <c r="AL38" s="42">
        <v>97.883917316913497</v>
      </c>
      <c r="AM38" s="42">
        <v>5478.5275734850302</v>
      </c>
      <c r="AN38" s="42">
        <v>32629.540325365298</v>
      </c>
      <c r="AO38" s="42">
        <v>4.4155240014553998</v>
      </c>
      <c r="AP38" s="42">
        <v>81.234996041526003</v>
      </c>
      <c r="AQ38" s="42">
        <v>18.742496779472098</v>
      </c>
      <c r="AR38" s="42">
        <v>671.32131492612405</v>
      </c>
    </row>
    <row r="39" spans="1:44" ht="13.8" x14ac:dyDescent="0.25">
      <c r="A39" s="41">
        <v>605</v>
      </c>
      <c r="B39" s="42">
        <v>2666.9304643618102</v>
      </c>
      <c r="C39" s="42">
        <v>103.52823708706499</v>
      </c>
      <c r="D39" s="42">
        <v>56.6676732522617</v>
      </c>
      <c r="E39" s="42">
        <v>47.383424419189097</v>
      </c>
      <c r="F39" s="42">
        <v>3.8882201606566098</v>
      </c>
      <c r="G39" s="42">
        <v>97.526919878991905</v>
      </c>
      <c r="H39" s="42">
        <v>83.399329418473897</v>
      </c>
      <c r="I39" s="42">
        <v>29.5768819917968</v>
      </c>
      <c r="J39" s="42">
        <v>87.845638647910903</v>
      </c>
      <c r="K39" s="42">
        <v>26.096075372118499</v>
      </c>
      <c r="L39" s="42">
        <v>6.4558400532368596</v>
      </c>
      <c r="M39" s="42">
        <v>3.6081618517172198</v>
      </c>
      <c r="N39" s="42">
        <v>8.1729526198945308</v>
      </c>
      <c r="O39" s="42">
        <v>2.1506297721804599</v>
      </c>
      <c r="P39" s="42">
        <v>3.06378018371678</v>
      </c>
      <c r="Q39" s="35">
        <v>18.999999910123002</v>
      </c>
      <c r="R39" s="42">
        <v>2.3400890141712898</v>
      </c>
      <c r="S39" s="42">
        <v>11.084325531638701</v>
      </c>
      <c r="T39" s="42">
        <v>4.8701495358505298</v>
      </c>
      <c r="U39" s="42">
        <v>8.0284849408134598</v>
      </c>
      <c r="V39" s="42">
        <v>26.564928386531701</v>
      </c>
      <c r="W39" s="42">
        <v>21.5711010469652</v>
      </c>
      <c r="X39" s="42">
        <v>26.713488382725501</v>
      </c>
      <c r="Y39" s="42">
        <v>7.0443263435815497</v>
      </c>
      <c r="Z39" s="42">
        <v>2.6733790593882598</v>
      </c>
      <c r="AA39" s="42">
        <v>261.44859026503701</v>
      </c>
      <c r="AB39" s="42">
        <v>23.7271891898706</v>
      </c>
      <c r="AC39" s="42">
        <v>91.188329225943207</v>
      </c>
      <c r="AD39" s="42">
        <v>1691.7504180236499</v>
      </c>
      <c r="AE39" s="42">
        <v>10426.043024147601</v>
      </c>
      <c r="AF39" s="42">
        <v>629.22709836786203</v>
      </c>
      <c r="AG39" s="42">
        <v>12.690620656609701</v>
      </c>
      <c r="AH39" s="42">
        <v>163.16561607251501</v>
      </c>
      <c r="AI39" s="42">
        <v>621.33400194450803</v>
      </c>
      <c r="AJ39" s="42">
        <v>2962.17906550513</v>
      </c>
      <c r="AK39" s="42">
        <v>9.4861489915968793</v>
      </c>
      <c r="AL39" s="42">
        <v>10.341717731551</v>
      </c>
      <c r="AM39" s="42">
        <v>2026.91012299305</v>
      </c>
      <c r="AN39" s="42">
        <v>11780.9094052157</v>
      </c>
      <c r="AO39" s="42">
        <v>1.61225746959115</v>
      </c>
      <c r="AP39" s="42">
        <v>55.480707508997803</v>
      </c>
      <c r="AQ39" s="42">
        <v>3.72992957286545</v>
      </c>
      <c r="AR39" s="42">
        <v>93.225646339797393</v>
      </c>
    </row>
    <row r="40" spans="1:44" ht="13.8" x14ac:dyDescent="0.25">
      <c r="A40" s="41">
        <v>7</v>
      </c>
      <c r="B40" s="37">
        <v>3742.5032106671802</v>
      </c>
      <c r="C40" s="37">
        <v>90.772364420747294</v>
      </c>
      <c r="D40" s="37">
        <v>73.577245864389198</v>
      </c>
      <c r="E40" s="37">
        <v>139.781431782981</v>
      </c>
      <c r="F40" s="37">
        <v>19.987504437282301</v>
      </c>
      <c r="G40" s="37">
        <v>571.106108501417</v>
      </c>
      <c r="H40" s="37">
        <v>103.039869489206</v>
      </c>
      <c r="I40" s="37">
        <v>12.9271042655391</v>
      </c>
      <c r="J40" s="37">
        <v>57.383696071687602</v>
      </c>
      <c r="K40" s="37">
        <v>10.524612438491801</v>
      </c>
      <c r="L40" s="37">
        <v>42.219005638861603</v>
      </c>
      <c r="M40" s="37">
        <v>17.1093128793113</v>
      </c>
      <c r="N40" s="37">
        <v>6.2326254723506196</v>
      </c>
      <c r="O40" s="37">
        <v>1.7736316450816501</v>
      </c>
      <c r="P40" s="37">
        <v>1.7667120263248199</v>
      </c>
      <c r="Q40" s="37">
        <v>60.042295743265797</v>
      </c>
      <c r="R40" s="37">
        <v>14.797744356278301</v>
      </c>
      <c r="S40" s="37">
        <v>11.1741389095213</v>
      </c>
      <c r="T40" s="37">
        <v>11.5835955412097</v>
      </c>
      <c r="U40" s="37">
        <v>74.228478582168407</v>
      </c>
      <c r="V40" s="37">
        <v>25.832295813812902</v>
      </c>
      <c r="W40" s="37">
        <v>8.51795072360059</v>
      </c>
      <c r="X40" s="37">
        <v>33.879023103764801</v>
      </c>
      <c r="Y40" s="37">
        <v>48.823356955574397</v>
      </c>
      <c r="Z40" s="37">
        <v>11.3992756704549</v>
      </c>
      <c r="AA40" s="37">
        <v>2058.5145166595998</v>
      </c>
      <c r="AB40" s="37">
        <v>42.294204087158697</v>
      </c>
      <c r="AC40" s="37">
        <v>84.090676518812103</v>
      </c>
      <c r="AD40" s="37">
        <v>9004.4863193972396</v>
      </c>
      <c r="AE40" s="37" t="s">
        <v>321</v>
      </c>
      <c r="AF40" s="37">
        <v>292.619932903208</v>
      </c>
      <c r="AG40" s="37" t="s">
        <v>324</v>
      </c>
      <c r="AH40" s="37">
        <v>347.48991180000002</v>
      </c>
      <c r="AI40" s="37">
        <v>673.153257148016</v>
      </c>
      <c r="AJ40" s="37">
        <v>8626.0362841401893</v>
      </c>
      <c r="AK40" s="37">
        <v>30.889891230469001</v>
      </c>
      <c r="AL40" s="37">
        <v>35.549668207806597</v>
      </c>
      <c r="AM40" s="37">
        <v>2241.0863734163599</v>
      </c>
      <c r="AN40" s="37">
        <v>33029.050174162803</v>
      </c>
      <c r="AO40" s="37">
        <v>13.3291923135976</v>
      </c>
      <c r="AP40" s="37">
        <v>82.602239469931405</v>
      </c>
      <c r="AQ40" s="37">
        <v>23.854251567476201</v>
      </c>
      <c r="AR40" s="37">
        <v>227.89118106726301</v>
      </c>
    </row>
    <row r="41" spans="1:44" ht="13.8" x14ac:dyDescent="0.25">
      <c r="A41" s="41">
        <v>70</v>
      </c>
      <c r="B41" s="37">
        <v>4934.1516398458098</v>
      </c>
      <c r="C41" s="37">
        <v>159.236567116142</v>
      </c>
      <c r="D41" s="37">
        <v>109.31321195274199</v>
      </c>
      <c r="E41" s="37">
        <v>147.24012753192099</v>
      </c>
      <c r="F41" s="37">
        <v>30.102399018126299</v>
      </c>
      <c r="G41" s="37">
        <v>436.09817260722599</v>
      </c>
      <c r="H41" s="37">
        <v>145.71954431102299</v>
      </c>
      <c r="I41" s="37">
        <v>49.765285327543303</v>
      </c>
      <c r="J41" s="37">
        <v>454.16823118868598</v>
      </c>
      <c r="K41" s="37">
        <v>29.523202452229</v>
      </c>
      <c r="L41" s="37">
        <v>52.708146406485</v>
      </c>
      <c r="M41" s="37">
        <v>17.1093128793113</v>
      </c>
      <c r="N41" s="37">
        <v>29.471743814799598</v>
      </c>
      <c r="O41" s="37">
        <v>8.2343798563921595</v>
      </c>
      <c r="P41" s="37">
        <v>7.2381733398658996</v>
      </c>
      <c r="Q41" s="37">
        <v>48.805099194944802</v>
      </c>
      <c r="R41" s="37">
        <v>12.643600931016</v>
      </c>
      <c r="S41" s="37">
        <v>20.194621974875599</v>
      </c>
      <c r="T41" s="37">
        <v>29.169282633319298</v>
      </c>
      <c r="U41" s="37">
        <v>71.572931668722703</v>
      </c>
      <c r="V41" s="37">
        <v>104.40413147264201</v>
      </c>
      <c r="W41" s="37">
        <v>20.2225322142077</v>
      </c>
      <c r="X41" s="37">
        <v>97.179324296970293</v>
      </c>
      <c r="Y41" s="37">
        <v>48.601989417477299</v>
      </c>
      <c r="Z41" s="37">
        <v>24.1644808685082</v>
      </c>
      <c r="AA41" s="37">
        <v>1998.9791880407099</v>
      </c>
      <c r="AB41" s="37">
        <v>91.471226719810005</v>
      </c>
      <c r="AC41" s="37">
        <v>72.105240323268106</v>
      </c>
      <c r="AD41" s="37">
        <v>4289.5848716467799</v>
      </c>
      <c r="AE41" s="37" t="s">
        <v>321</v>
      </c>
      <c r="AF41" s="37">
        <v>281.49787863465201</v>
      </c>
      <c r="AG41" s="37">
        <v>64.576981304676295</v>
      </c>
      <c r="AH41" s="37">
        <v>590.32024526437203</v>
      </c>
      <c r="AI41" s="37">
        <v>610.27694307093395</v>
      </c>
      <c r="AJ41" s="37">
        <v>16793.2736551011</v>
      </c>
      <c r="AK41" s="37">
        <v>59.064026788384297</v>
      </c>
      <c r="AL41" s="37">
        <v>25.259383551706101</v>
      </c>
      <c r="AM41" s="37">
        <v>5460.8795315666803</v>
      </c>
      <c r="AN41" s="37">
        <v>32989.302161571897</v>
      </c>
      <c r="AO41" s="37">
        <v>11.023531527623501</v>
      </c>
      <c r="AP41" s="37">
        <v>142.60900027597501</v>
      </c>
      <c r="AQ41" s="37">
        <v>25.122279605463799</v>
      </c>
      <c r="AR41" s="37">
        <v>142.99505606645599</v>
      </c>
    </row>
    <row r="42" spans="1:44" ht="13.8" x14ac:dyDescent="0.25">
      <c r="A42" s="41">
        <v>110</v>
      </c>
      <c r="B42" s="37">
        <v>3748.6445668236802</v>
      </c>
      <c r="C42" s="37">
        <v>140.13366573030399</v>
      </c>
      <c r="D42" s="37">
        <v>43.092007594015598</v>
      </c>
      <c r="E42" s="37">
        <v>119.696912251988</v>
      </c>
      <c r="F42" s="37">
        <v>13.725224638900899</v>
      </c>
      <c r="G42" s="37">
        <v>358.05814464449099</v>
      </c>
      <c r="H42" s="37">
        <v>148.30785553859801</v>
      </c>
      <c r="I42" s="37">
        <v>32.042977560932997</v>
      </c>
      <c r="J42" s="37">
        <v>108.524717003207</v>
      </c>
      <c r="K42" s="37">
        <v>15.898759422364</v>
      </c>
      <c r="L42" s="37">
        <v>29.7432365131131</v>
      </c>
      <c r="M42" s="37">
        <v>13.848001840699601</v>
      </c>
      <c r="N42" s="37">
        <v>7.1204624170319102</v>
      </c>
      <c r="O42" s="37">
        <v>6.7240687777554404</v>
      </c>
      <c r="P42" s="37">
        <v>7.2381733398658996</v>
      </c>
      <c r="Q42" s="37">
        <v>7.41230053841835</v>
      </c>
      <c r="R42" s="37">
        <v>9.7050176319248607</v>
      </c>
      <c r="S42" s="37">
        <v>7.29530616962687</v>
      </c>
      <c r="T42" s="37">
        <v>23.780394936523901</v>
      </c>
      <c r="U42" s="37">
        <v>27.780881086299601</v>
      </c>
      <c r="V42" s="37">
        <v>51.267654890329197</v>
      </c>
      <c r="W42" s="37">
        <v>14.085674634581499</v>
      </c>
      <c r="X42" s="37">
        <v>71.557306183869301</v>
      </c>
      <c r="Y42" s="37">
        <v>26.7410775660551</v>
      </c>
      <c r="Z42" s="37">
        <v>18.960524011405798</v>
      </c>
      <c r="AA42" s="37">
        <v>2028.8058290664601</v>
      </c>
      <c r="AB42" s="37">
        <v>76.376398469471994</v>
      </c>
      <c r="AC42" s="37">
        <v>45.005809585292603</v>
      </c>
      <c r="AD42" s="37">
        <v>6525.5942286551299</v>
      </c>
      <c r="AE42" s="37" t="s">
        <v>321</v>
      </c>
      <c r="AF42" s="37">
        <v>129.754740913647</v>
      </c>
      <c r="AG42" s="37">
        <v>39.981517936661398</v>
      </c>
      <c r="AH42" s="37">
        <v>340.87829242684597</v>
      </c>
      <c r="AI42" s="37">
        <v>551.23274086741196</v>
      </c>
      <c r="AJ42" s="37">
        <v>3467.8313575069701</v>
      </c>
      <c r="AK42" s="37">
        <v>50.598726673848901</v>
      </c>
      <c r="AL42" s="37">
        <v>20.335168522811799</v>
      </c>
      <c r="AM42" s="37">
        <v>2614.7498678339598</v>
      </c>
      <c r="AN42" s="37">
        <v>26307.958661906701</v>
      </c>
      <c r="AO42" s="37">
        <v>8.2544373408628307</v>
      </c>
      <c r="AP42" s="37">
        <v>81.434212106321894</v>
      </c>
      <c r="AQ42" s="37">
        <v>19.598564450267201</v>
      </c>
      <c r="AR42" s="37">
        <v>219.171981892102</v>
      </c>
    </row>
    <row r="43" spans="1:44" ht="13.8" x14ac:dyDescent="0.25">
      <c r="A43" s="41">
        <v>129</v>
      </c>
      <c r="B43" s="37">
        <v>432.78734128994603</v>
      </c>
      <c r="C43" s="37">
        <v>15.2002736280542</v>
      </c>
      <c r="D43" s="37">
        <v>48.9252462812901</v>
      </c>
      <c r="E43" s="37">
        <v>61.683143235279601</v>
      </c>
      <c r="F43" s="37">
        <v>21.240567365600899</v>
      </c>
      <c r="G43" s="37">
        <v>241.97274109172599</v>
      </c>
      <c r="H43" s="37">
        <v>103.931689246641</v>
      </c>
      <c r="I43" s="37">
        <v>18.911074036177901</v>
      </c>
      <c r="J43" s="37">
        <v>77.508210420248005</v>
      </c>
      <c r="K43" s="37">
        <v>23.004741397891699</v>
      </c>
      <c r="L43" s="37">
        <v>14.9971554918114</v>
      </c>
      <c r="M43" s="37">
        <v>5.1856952440958404</v>
      </c>
      <c r="N43" s="37">
        <v>25.0078781852303</v>
      </c>
      <c r="O43" s="37" t="s">
        <v>323</v>
      </c>
      <c r="P43" s="37">
        <v>7.2381733398658996</v>
      </c>
      <c r="Q43" s="37">
        <v>44.136970868375897</v>
      </c>
      <c r="R43" s="37" t="s">
        <v>323</v>
      </c>
      <c r="S43" s="37">
        <v>4.9996084564454701</v>
      </c>
      <c r="T43" s="37">
        <v>24.368542862138799</v>
      </c>
      <c r="U43" s="37">
        <v>13.7587899373888</v>
      </c>
      <c r="V43" s="37">
        <v>37.917100479673699</v>
      </c>
      <c r="W43" s="37">
        <v>315.66774137134303</v>
      </c>
      <c r="X43" s="37">
        <v>9.2173047310701595</v>
      </c>
      <c r="Y43" s="37">
        <v>21.304129757317199</v>
      </c>
      <c r="Z43" s="37">
        <v>6.3107440555742897</v>
      </c>
      <c r="AA43" s="37">
        <v>1370.7129776388099</v>
      </c>
      <c r="AB43" s="37">
        <v>27.664061862853099</v>
      </c>
      <c r="AC43" s="37">
        <v>20.841087200641098</v>
      </c>
      <c r="AD43" s="37">
        <v>3344.1437411666998</v>
      </c>
      <c r="AE43" s="37" t="s">
        <v>321</v>
      </c>
      <c r="AF43" s="37">
        <v>350.20167535675</v>
      </c>
      <c r="AG43" s="37" t="s">
        <v>324</v>
      </c>
      <c r="AH43" s="37">
        <v>212.11610798649201</v>
      </c>
      <c r="AI43" s="37">
        <v>190.17012010404599</v>
      </c>
      <c r="AJ43" s="37">
        <v>4507.7544175059002</v>
      </c>
      <c r="AK43" s="37">
        <v>37.635795451826603</v>
      </c>
      <c r="AL43" s="37">
        <v>16.326533533561499</v>
      </c>
      <c r="AM43" s="37">
        <v>666.17714421586595</v>
      </c>
      <c r="AN43" s="37">
        <v>9211.9551466644807</v>
      </c>
      <c r="AO43" s="37">
        <v>4.9774893478467304</v>
      </c>
      <c r="AP43" s="37">
        <v>76.721361888950298</v>
      </c>
      <c r="AQ43" s="37">
        <v>8.3720504887558906</v>
      </c>
      <c r="AR43" s="37">
        <v>80.053796800931593</v>
      </c>
    </row>
    <row r="44" spans="1:44" ht="13.8" x14ac:dyDescent="0.25">
      <c r="A44" s="41">
        <v>191</v>
      </c>
      <c r="B44" s="37">
        <v>1641.9913486406999</v>
      </c>
      <c r="C44" s="37">
        <v>41.689296958983299</v>
      </c>
      <c r="D44" s="37">
        <v>131.25900336875301</v>
      </c>
      <c r="E44" s="37">
        <v>96.702133832386394</v>
      </c>
      <c r="F44" s="37">
        <v>19.2213753197328</v>
      </c>
      <c r="G44" s="37">
        <v>264.72254186008701</v>
      </c>
      <c r="H44" s="37">
        <v>107.422955978891</v>
      </c>
      <c r="I44" s="37">
        <v>16.895039064185202</v>
      </c>
      <c r="J44" s="37">
        <v>182.73134249784499</v>
      </c>
      <c r="K44" s="37">
        <v>15.898759422364</v>
      </c>
      <c r="L44" s="37">
        <v>9.2317975281669895</v>
      </c>
      <c r="M44" s="37">
        <v>5.5873719502591603</v>
      </c>
      <c r="N44" s="37">
        <v>18.567316585282299</v>
      </c>
      <c r="O44" s="37">
        <v>1.7736316450816501</v>
      </c>
      <c r="P44" s="37">
        <v>2.84423533811895</v>
      </c>
      <c r="Q44" s="37">
        <v>31.0793426947744</v>
      </c>
      <c r="R44" s="37">
        <v>5.8357401454002202</v>
      </c>
      <c r="S44" s="37">
        <v>10.966715776825501</v>
      </c>
      <c r="T44" s="37" t="s">
        <v>323</v>
      </c>
      <c r="U44" s="37">
        <v>87.840292558024501</v>
      </c>
      <c r="V44" s="37">
        <v>49.105595947049402</v>
      </c>
      <c r="W44" s="37">
        <v>5.6249208779290898</v>
      </c>
      <c r="X44" s="37">
        <v>23.854275227949699</v>
      </c>
      <c r="Y44" s="37">
        <v>23.8028093037946</v>
      </c>
      <c r="Z44" s="37">
        <v>7.4230189032618998</v>
      </c>
      <c r="AA44" s="37">
        <v>1502.2620914424499</v>
      </c>
      <c r="AB44" s="37">
        <v>62.041613886890097</v>
      </c>
      <c r="AC44" s="37">
        <v>73.003675790354706</v>
      </c>
      <c r="AD44" s="37">
        <v>4919.4455429445597</v>
      </c>
      <c r="AE44" s="37" t="s">
        <v>321</v>
      </c>
      <c r="AF44" s="37">
        <v>395.551618064124</v>
      </c>
      <c r="AG44" s="37">
        <v>16.4240125101716</v>
      </c>
      <c r="AH44" s="37">
        <v>395.91059351576303</v>
      </c>
      <c r="AI44" s="37">
        <v>481.32479328581701</v>
      </c>
      <c r="AJ44" s="37">
        <v>6370.31937196955</v>
      </c>
      <c r="AK44" s="37">
        <v>30.889891230469001</v>
      </c>
      <c r="AL44" s="37">
        <v>21.565617861566899</v>
      </c>
      <c r="AM44" s="37">
        <v>2068.92574103987</v>
      </c>
      <c r="AN44" s="37">
        <v>26483.5626936628</v>
      </c>
      <c r="AO44" s="37">
        <v>4.7058377920296204</v>
      </c>
      <c r="AP44" s="37">
        <v>91.8145081961773</v>
      </c>
      <c r="AQ44" s="37">
        <v>5.3426721494688802</v>
      </c>
      <c r="AR44" s="37">
        <v>130.51996083091501</v>
      </c>
    </row>
    <row r="45" spans="1:44" ht="13.8" x14ac:dyDescent="0.25">
      <c r="A45" s="41">
        <v>356</v>
      </c>
      <c r="B45" s="37">
        <v>2400.26048684942</v>
      </c>
      <c r="C45" s="37">
        <v>102.323340343936</v>
      </c>
      <c r="D45" s="37">
        <v>101.095996475962</v>
      </c>
      <c r="E45" s="37">
        <v>96.702133832386394</v>
      </c>
      <c r="F45" s="37">
        <v>25.090536899851301</v>
      </c>
      <c r="G45" s="37">
        <v>418.73336928151201</v>
      </c>
      <c r="H45" s="37">
        <v>110.80318384322401</v>
      </c>
      <c r="I45" s="37">
        <v>28.452745442063101</v>
      </c>
      <c r="J45" s="37">
        <v>42.412682484781598</v>
      </c>
      <c r="K45" s="37">
        <v>240.761145576974</v>
      </c>
      <c r="L45" s="37">
        <v>35.127045043587401</v>
      </c>
      <c r="M45" s="37">
        <v>8.9964978406661693</v>
      </c>
      <c r="N45" s="37">
        <v>26.901079653616101</v>
      </c>
      <c r="O45" s="37">
        <v>7.2135805502907804</v>
      </c>
      <c r="P45" s="37">
        <v>5.4474100724587897</v>
      </c>
      <c r="Q45" s="37">
        <v>48.165593032398199</v>
      </c>
      <c r="R45" s="37">
        <v>14.1946808520945</v>
      </c>
      <c r="S45" s="37">
        <v>19.598268708287598</v>
      </c>
      <c r="T45" s="37">
        <v>17.250493918594799</v>
      </c>
      <c r="U45" s="37">
        <v>68.913311785697005</v>
      </c>
      <c r="V45" s="37">
        <v>131.43441091720999</v>
      </c>
      <c r="W45" s="37">
        <v>9.3882189371265099</v>
      </c>
      <c r="X45" s="37">
        <v>38.211705089100597</v>
      </c>
      <c r="Y45" s="37">
        <v>54.536179595214499</v>
      </c>
      <c r="Z45" s="37">
        <v>8.4775877179213008</v>
      </c>
      <c r="AA45" s="37">
        <v>2406.87599552133</v>
      </c>
      <c r="AB45" s="37">
        <v>56.8354862665566</v>
      </c>
      <c r="AC45" s="37">
        <v>331.377663099225</v>
      </c>
      <c r="AD45" s="37">
        <v>11338.8945309723</v>
      </c>
      <c r="AE45" s="37" t="s">
        <v>321</v>
      </c>
      <c r="AF45" s="37">
        <v>954.08623072402497</v>
      </c>
      <c r="AG45" s="37">
        <v>34.0334776267526</v>
      </c>
      <c r="AH45" s="37">
        <v>817.32323238664503</v>
      </c>
      <c r="AI45" s="37">
        <v>577.98591627147903</v>
      </c>
      <c r="AJ45" s="37">
        <v>26338.442545314199</v>
      </c>
      <c r="AK45" s="37">
        <v>52.820094145593202</v>
      </c>
      <c r="AL45" s="37">
        <v>44.278900851784798</v>
      </c>
      <c r="AM45" s="37">
        <v>2381.2029954777399</v>
      </c>
      <c r="AN45" s="37">
        <v>33102.432828655001</v>
      </c>
      <c r="AO45" s="37">
        <v>19.868896178649901</v>
      </c>
      <c r="AP45" s="37">
        <v>149.832619257445</v>
      </c>
      <c r="AQ45" s="37">
        <v>10.027095109742699</v>
      </c>
      <c r="AR45" s="37">
        <v>237.87136266226</v>
      </c>
    </row>
    <row r="46" spans="1:44" ht="13.8" x14ac:dyDescent="0.25">
      <c r="A46" s="41">
        <v>464</v>
      </c>
      <c r="B46" s="37">
        <v>1650.7723748599899</v>
      </c>
      <c r="C46" s="37">
        <v>72.012229865350804</v>
      </c>
      <c r="D46" s="37">
        <v>106.05621187653099</v>
      </c>
      <c r="E46" s="37">
        <v>562.71024153623205</v>
      </c>
      <c r="F46" s="37">
        <v>26.253786751250701</v>
      </c>
      <c r="G46" s="37">
        <v>275.41418194540103</v>
      </c>
      <c r="H46" s="37">
        <v>149.58869187210601</v>
      </c>
      <c r="I46" s="37">
        <v>64.975351801469799</v>
      </c>
      <c r="J46" s="37">
        <v>240.12068105824</v>
      </c>
      <c r="K46" s="37">
        <v>72.127554696146802</v>
      </c>
      <c r="L46" s="37">
        <v>179.68655420402999</v>
      </c>
      <c r="M46" s="37">
        <v>89.427968091874504</v>
      </c>
      <c r="N46" s="37">
        <v>31.9471483404506</v>
      </c>
      <c r="O46" s="37">
        <v>5.4557317608812701</v>
      </c>
      <c r="P46" s="37">
        <v>6.7279712652663797</v>
      </c>
      <c r="Q46" s="37">
        <v>23.729236625603701</v>
      </c>
      <c r="R46" s="37">
        <v>3.4430204512138101</v>
      </c>
      <c r="S46" s="37">
        <v>15.8645310925498</v>
      </c>
      <c r="T46" s="37">
        <v>48.9545152247507</v>
      </c>
      <c r="U46" s="37">
        <v>41.5099813106402</v>
      </c>
      <c r="V46" s="37">
        <v>136.709888465126</v>
      </c>
      <c r="W46" s="37">
        <v>82.858421742088396</v>
      </c>
      <c r="X46" s="37">
        <v>46.053851712691298</v>
      </c>
      <c r="Y46" s="37">
        <v>63.833001724488199</v>
      </c>
      <c r="Z46" s="37">
        <v>102.96141284139399</v>
      </c>
      <c r="AA46" s="37">
        <v>10516.7069833812</v>
      </c>
      <c r="AB46" s="37">
        <v>69.413831436136405</v>
      </c>
      <c r="AC46" s="37">
        <v>44.5126794439959</v>
      </c>
      <c r="AD46" s="37">
        <v>3393.3883232346898</v>
      </c>
      <c r="AE46" s="37" t="s">
        <v>321</v>
      </c>
      <c r="AF46" s="37">
        <v>1079.0628120029101</v>
      </c>
      <c r="AG46" s="37">
        <v>16.4240125101716</v>
      </c>
      <c r="AH46" s="37">
        <v>436.49507031037302</v>
      </c>
      <c r="AI46" s="37">
        <v>1047.1695353380501</v>
      </c>
      <c r="AJ46" s="37">
        <v>9337.6119608645204</v>
      </c>
      <c r="AK46" s="37">
        <v>89.489859397510401</v>
      </c>
      <c r="AL46" s="37">
        <v>32.809852999159901</v>
      </c>
      <c r="AM46" s="37">
        <v>1623.92494622205</v>
      </c>
      <c r="AN46" s="37">
        <v>20689.981120769098</v>
      </c>
      <c r="AO46" s="37">
        <v>10.5735227959642</v>
      </c>
      <c r="AP46" s="37">
        <v>92.383040717740798</v>
      </c>
      <c r="AQ46" s="37">
        <v>5.3426721494688802</v>
      </c>
      <c r="AR46" s="37">
        <v>107.62060845442799</v>
      </c>
    </row>
    <row r="47" spans="1:44" ht="13.8" x14ac:dyDescent="0.25">
      <c r="A47" s="41">
        <v>865</v>
      </c>
      <c r="B47" s="42">
        <v>1621.86713269856</v>
      </c>
      <c r="C47" s="42">
        <v>67.377271929163996</v>
      </c>
      <c r="D47" s="42">
        <v>43.749398240408802</v>
      </c>
      <c r="E47" s="42">
        <v>44.716252782479501</v>
      </c>
      <c r="F47" s="42">
        <v>2.7955220130458498</v>
      </c>
      <c r="G47" s="42">
        <v>146.97018623483399</v>
      </c>
      <c r="H47" s="42">
        <v>50.127714311056003</v>
      </c>
      <c r="I47" s="42">
        <v>13.768937222178799</v>
      </c>
      <c r="J47" s="42">
        <v>46.221186150137697</v>
      </c>
      <c r="K47" s="42">
        <v>0</v>
      </c>
      <c r="L47" s="42">
        <v>8.1307779772101405</v>
      </c>
      <c r="M47" s="42">
        <v>4.3425024017271996</v>
      </c>
      <c r="N47" s="42">
        <v>10.011896525747099</v>
      </c>
      <c r="O47" s="42">
        <v>3.8100417832990301</v>
      </c>
      <c r="P47" s="42">
        <v>2.1512564709806599</v>
      </c>
      <c r="Q47" s="42">
        <v>6.7666059267096896</v>
      </c>
      <c r="R47" s="42">
        <v>3.2919141566994399</v>
      </c>
      <c r="S47" s="42">
        <v>3.65933684238572</v>
      </c>
      <c r="T47" s="42">
        <v>9.03136469206604</v>
      </c>
      <c r="U47" s="42">
        <v>27.285758158920402</v>
      </c>
      <c r="V47" s="42">
        <v>24.448574521728101</v>
      </c>
      <c r="W47" s="42">
        <v>10.083372380323199</v>
      </c>
      <c r="X47" s="42">
        <v>46.557250225911702</v>
      </c>
      <c r="Y47" s="42">
        <v>7.0443263435815497</v>
      </c>
      <c r="Z47" s="42">
        <v>6.8161726438145802</v>
      </c>
      <c r="AA47" s="42">
        <v>261.44859026503701</v>
      </c>
      <c r="AB47" s="42">
        <v>25.735639284492098</v>
      </c>
      <c r="AC47" s="42">
        <v>142.80877818782699</v>
      </c>
      <c r="AD47" s="42">
        <v>2503.0410375993702</v>
      </c>
      <c r="AE47" s="42">
        <v>33176.785073918603</v>
      </c>
      <c r="AF47" s="42">
        <v>266.69990895483102</v>
      </c>
      <c r="AG47" s="42">
        <v>20.421343329884699</v>
      </c>
      <c r="AH47" s="42">
        <v>121.284016518382</v>
      </c>
      <c r="AI47" s="42">
        <v>164.607127368167</v>
      </c>
      <c r="AJ47" s="42">
        <v>1361.7564385158901</v>
      </c>
      <c r="AK47" s="42">
        <v>13.5598371762349</v>
      </c>
      <c r="AL47" s="42">
        <v>10.669447419218301</v>
      </c>
      <c r="AM47" s="42">
        <v>2110.89476231968</v>
      </c>
      <c r="AN47" s="42">
        <v>16155.5419855689</v>
      </c>
      <c r="AO47" s="42">
        <v>2.24942503002119</v>
      </c>
      <c r="AP47" s="42">
        <v>65.913643645779999</v>
      </c>
      <c r="AQ47" s="42">
        <v>8.5334604208310907</v>
      </c>
      <c r="AR47" s="42">
        <v>196.68333530279801</v>
      </c>
    </row>
    <row r="48" spans="1:44" ht="13.8" x14ac:dyDescent="0.25">
      <c r="A48" s="41">
        <v>910</v>
      </c>
      <c r="B48" s="42">
        <v>4932.5189985603301</v>
      </c>
      <c r="C48" s="42">
        <v>149.301903799569</v>
      </c>
      <c r="D48" s="42">
        <v>144.25332864058299</v>
      </c>
      <c r="E48" s="42">
        <v>57.893133892580899</v>
      </c>
      <c r="F48" s="42">
        <v>5.1347932247232801</v>
      </c>
      <c r="G48" s="42">
        <v>161.78197272699401</v>
      </c>
      <c r="H48" s="42">
        <v>61.302009361099699</v>
      </c>
      <c r="I48" s="42">
        <v>41.899938326388998</v>
      </c>
      <c r="J48" s="42">
        <v>26.591683732197001</v>
      </c>
      <c r="K48" s="42">
        <v>0</v>
      </c>
      <c r="L48" s="42">
        <v>4.7984294512755099</v>
      </c>
      <c r="M48" s="42">
        <v>6.5424159001285904</v>
      </c>
      <c r="N48" s="42">
        <v>5.5302120925582203</v>
      </c>
      <c r="O48" s="42">
        <v>3.59960921222598</v>
      </c>
      <c r="P48" s="42">
        <v>3.06378018371678</v>
      </c>
      <c r="Q48" s="42">
        <v>37.525651931945099</v>
      </c>
      <c r="R48" s="42">
        <v>5.6808714751804503</v>
      </c>
      <c r="S48" s="42">
        <v>15.379818922898099</v>
      </c>
      <c r="T48" s="42">
        <v>17.937847229490099</v>
      </c>
      <c r="U48" s="42">
        <v>8.0284849408134598</v>
      </c>
      <c r="V48" s="42">
        <v>39.036693465825898</v>
      </c>
      <c r="W48" s="42">
        <v>15.089901419554099</v>
      </c>
      <c r="X48" s="42">
        <v>61.732863342438797</v>
      </c>
      <c r="Y48" s="42">
        <v>8.1319671663776294</v>
      </c>
      <c r="Z48" s="42">
        <v>4.7691462130866702</v>
      </c>
      <c r="AA48" s="42">
        <v>359.13360762470398</v>
      </c>
      <c r="AB48" s="42">
        <v>26.2484709058952</v>
      </c>
      <c r="AC48" s="42">
        <v>201.03764209421101</v>
      </c>
      <c r="AD48" s="42">
        <v>2227.3038573324502</v>
      </c>
      <c r="AE48" s="42">
        <v>8423.0453390638704</v>
      </c>
      <c r="AF48" s="42">
        <v>577.47799763243597</v>
      </c>
      <c r="AG48" s="42">
        <v>23.742994154950399</v>
      </c>
      <c r="AH48" s="42">
        <v>136.47314037951901</v>
      </c>
      <c r="AI48" s="42">
        <v>814.89893227652897</v>
      </c>
      <c r="AJ48" s="42">
        <v>1512.76034099918</v>
      </c>
      <c r="AK48" s="42">
        <v>15.425693477275299</v>
      </c>
      <c r="AL48" s="42">
        <v>14.9195516971016</v>
      </c>
      <c r="AM48" s="42">
        <v>3922.8431477305799</v>
      </c>
      <c r="AN48" s="42">
        <v>31043.949296769501</v>
      </c>
      <c r="AO48" s="42">
        <v>2.7907903192137198</v>
      </c>
      <c r="AP48" s="42">
        <v>56.632121669762199</v>
      </c>
      <c r="AQ48" s="42">
        <v>8.5334604208310907</v>
      </c>
      <c r="AR48" s="42">
        <v>150.476925351679</v>
      </c>
    </row>
    <row r="49" spans="1:44" ht="13.8" x14ac:dyDescent="0.25">
      <c r="A49" s="41">
        <v>313</v>
      </c>
      <c r="B49" s="37">
        <v>4825.2913056895404</v>
      </c>
      <c r="C49" s="37">
        <v>149.983320513161</v>
      </c>
      <c r="D49" s="37">
        <v>119.352590170883</v>
      </c>
      <c r="E49" s="37">
        <v>123.90491133382299</v>
      </c>
      <c r="F49" s="37">
        <v>25.790433488706601</v>
      </c>
      <c r="G49" s="37">
        <v>353.947238820758</v>
      </c>
      <c r="H49" s="37">
        <v>115.691218555058</v>
      </c>
      <c r="I49" s="37">
        <v>47.986279836551297</v>
      </c>
      <c r="J49" s="37">
        <v>188.19374577332599</v>
      </c>
      <c r="K49" s="37">
        <v>62.554980715219401</v>
      </c>
      <c r="L49" s="37">
        <v>12.1383363366153</v>
      </c>
      <c r="M49" s="37">
        <v>33.734758516010601</v>
      </c>
      <c r="N49" s="37">
        <v>110.29797193252401</v>
      </c>
      <c r="O49" s="37">
        <v>4.4982964152471601</v>
      </c>
      <c r="P49" s="37">
        <v>6.2167325220158602</v>
      </c>
      <c r="Q49" s="37">
        <v>32.724751958118503</v>
      </c>
      <c r="R49" s="37">
        <v>5.7080452473515599</v>
      </c>
      <c r="S49" s="37">
        <v>28.162283390338899</v>
      </c>
      <c r="T49" s="37">
        <v>15.903787079655601</v>
      </c>
      <c r="U49" s="37">
        <v>104.61770831986</v>
      </c>
      <c r="V49" s="37">
        <v>102.556555145861</v>
      </c>
      <c r="W49" s="37">
        <v>9.3882189371265099</v>
      </c>
      <c r="X49" s="37">
        <v>56.449658860595498</v>
      </c>
      <c r="Y49" s="37">
        <v>28.189156561957802</v>
      </c>
      <c r="Z49" s="37">
        <v>11.3992756704549</v>
      </c>
      <c r="AA49" s="37">
        <v>1094.45962002379</v>
      </c>
      <c r="AB49" s="37">
        <v>107.34748926604701</v>
      </c>
      <c r="AC49" s="37">
        <v>110.91619563551301</v>
      </c>
      <c r="AD49" s="37">
        <v>5871.1352964759299</v>
      </c>
      <c r="AE49" s="37" t="s">
        <v>321</v>
      </c>
      <c r="AF49" s="37">
        <v>748.81683559420503</v>
      </c>
      <c r="AG49" s="37">
        <v>30.188641022311401</v>
      </c>
      <c r="AH49" s="37">
        <v>627.27883218924001</v>
      </c>
      <c r="AI49" s="37">
        <v>1198.94272864051</v>
      </c>
      <c r="AJ49" s="37">
        <v>7467.3448281041401</v>
      </c>
      <c r="AK49" s="37">
        <v>41.9486429431511</v>
      </c>
      <c r="AL49" s="37">
        <v>33.7734307751304</v>
      </c>
      <c r="AM49" s="37">
        <v>3003.02550421256</v>
      </c>
      <c r="AN49" s="37">
        <v>30983.144100928999</v>
      </c>
      <c r="AO49" s="37">
        <v>9.8907032460795907</v>
      </c>
      <c r="AP49" s="37">
        <v>123.68877387480001</v>
      </c>
      <c r="AQ49" s="37">
        <v>15.5138793979811</v>
      </c>
      <c r="AR49" s="37">
        <v>161.99839453572901</v>
      </c>
    </row>
    <row r="50" spans="1:44" ht="13.8" x14ac:dyDescent="0.25">
      <c r="A50" s="41">
        <v>540</v>
      </c>
      <c r="B50" s="37">
        <v>2131.83548224487</v>
      </c>
      <c r="C50" s="37">
        <v>122.95461000592501</v>
      </c>
      <c r="D50" s="37">
        <v>82.628067316626499</v>
      </c>
      <c r="E50" s="37">
        <v>135.94097486619799</v>
      </c>
      <c r="F50" s="37">
        <v>17.115736550560801</v>
      </c>
      <c r="G50" s="37">
        <v>285.719982446882</v>
      </c>
      <c r="H50" s="37">
        <v>46.714827576959003</v>
      </c>
      <c r="I50" s="37">
        <v>41.321815042956203</v>
      </c>
      <c r="J50" s="37">
        <v>87.396896001672403</v>
      </c>
      <c r="K50" s="37">
        <v>15.898759422364</v>
      </c>
      <c r="L50" s="37">
        <v>16.881819842071401</v>
      </c>
      <c r="M50" s="37">
        <v>6.7604313732462797</v>
      </c>
      <c r="N50" s="37">
        <v>14.296200310755401</v>
      </c>
      <c r="O50" s="37">
        <v>3.0419295846333401</v>
      </c>
      <c r="P50" s="37">
        <v>5.4474100724587897</v>
      </c>
      <c r="Q50" s="37">
        <v>11.513934272543899</v>
      </c>
      <c r="R50" s="37">
        <v>6.7689983849282003</v>
      </c>
      <c r="S50" s="37">
        <v>9.6435510069757093</v>
      </c>
      <c r="T50" s="37">
        <v>24.652418037234298</v>
      </c>
      <c r="U50" s="37">
        <v>109.32959576314499</v>
      </c>
      <c r="V50" s="37">
        <v>44.711933782945103</v>
      </c>
      <c r="W50" s="37">
        <v>4.5049715325670698</v>
      </c>
      <c r="X50" s="37">
        <v>17.6156191789416</v>
      </c>
      <c r="Y50" s="37">
        <v>25.279414138675801</v>
      </c>
      <c r="Z50" s="37">
        <v>7.4230189032618998</v>
      </c>
      <c r="AA50" s="37">
        <v>870.90716748780699</v>
      </c>
      <c r="AB50" s="37">
        <v>42.294204087158697</v>
      </c>
      <c r="AC50" s="37">
        <v>12.7734649525748</v>
      </c>
      <c r="AD50" s="37">
        <v>2495.4075588901601</v>
      </c>
      <c r="AE50" s="37">
        <v>3243.85071293787</v>
      </c>
      <c r="AF50" s="37">
        <v>395.551618064124</v>
      </c>
      <c r="AG50" s="37" t="s">
        <v>324</v>
      </c>
      <c r="AH50" s="37">
        <v>216.050527851477</v>
      </c>
      <c r="AI50" s="37">
        <v>454.77660020728001</v>
      </c>
      <c r="AJ50" s="37">
        <v>4757.8489081060798</v>
      </c>
      <c r="AK50" s="37">
        <v>39.227020862035197</v>
      </c>
      <c r="AL50" s="37">
        <v>30.947329221094702</v>
      </c>
      <c r="AM50" s="37">
        <v>2085.05074340602</v>
      </c>
      <c r="AN50" s="37">
        <v>26097.2488933032</v>
      </c>
      <c r="AO50" s="37">
        <v>6.2859614022091996</v>
      </c>
      <c r="AP50" s="37">
        <v>65.846342163810107</v>
      </c>
      <c r="AQ50" s="37">
        <v>8.3720504887558906</v>
      </c>
      <c r="AR50" s="37">
        <v>127.009704664705</v>
      </c>
    </row>
    <row r="51" spans="1:44" ht="13.8" x14ac:dyDescent="0.25">
      <c r="A51" s="41">
        <v>822</v>
      </c>
      <c r="B51" s="42">
        <v>9624.2837300727097</v>
      </c>
      <c r="C51" s="42">
        <v>300.66095980600801</v>
      </c>
      <c r="D51" s="42">
        <v>53.123609000712001</v>
      </c>
      <c r="E51" s="42">
        <v>870.11090648203401</v>
      </c>
      <c r="F51" s="42">
        <v>4.7576919098373196</v>
      </c>
      <c r="G51" s="42">
        <v>267.529726958553</v>
      </c>
      <c r="H51" s="42">
        <v>116.085030064118</v>
      </c>
      <c r="I51" s="42">
        <v>57.511055864150798</v>
      </c>
      <c r="J51" s="42">
        <v>92.947054514632299</v>
      </c>
      <c r="K51" s="42">
        <v>11.0543657167874</v>
      </c>
      <c r="L51" s="42">
        <v>20.157724035769299</v>
      </c>
      <c r="M51" s="42">
        <v>9.8361239299514107</v>
      </c>
      <c r="N51" s="42">
        <v>24.380475714595999</v>
      </c>
      <c r="O51" s="42">
        <v>12.170063618754</v>
      </c>
      <c r="P51" s="42">
        <v>4.9817388056756604</v>
      </c>
      <c r="Q51" s="42">
        <v>4.0690395742383298</v>
      </c>
      <c r="R51" s="42">
        <v>7.8785163424093199</v>
      </c>
      <c r="S51" s="42">
        <v>7.9668507466948899</v>
      </c>
      <c r="T51" s="42">
        <v>20.389737395616699</v>
      </c>
      <c r="U51" s="42">
        <v>10.2475430378868</v>
      </c>
      <c r="V51" s="42">
        <v>67.142364341038601</v>
      </c>
      <c r="W51" s="42">
        <v>32.573686858503898</v>
      </c>
      <c r="X51" s="42">
        <v>146.52027211345799</v>
      </c>
      <c r="Y51" s="42">
        <v>9.2395137402284409</v>
      </c>
      <c r="Z51" s="42">
        <v>10.821984555350401</v>
      </c>
      <c r="AA51" s="42">
        <v>261.44859026503701</v>
      </c>
      <c r="AB51" s="42">
        <v>33.298479404182999</v>
      </c>
      <c r="AC51" s="42">
        <v>689.89917854188502</v>
      </c>
      <c r="AD51" s="42">
        <v>4986.6971742447404</v>
      </c>
      <c r="AE51" s="42">
        <v>13481.415487427999</v>
      </c>
      <c r="AF51" s="42">
        <v>416.20239388007298</v>
      </c>
      <c r="AG51" s="42">
        <v>42.816116736299797</v>
      </c>
      <c r="AH51" s="42">
        <v>238.46928557417201</v>
      </c>
      <c r="AI51" s="42">
        <v>227.66378181777401</v>
      </c>
      <c r="AJ51" s="42">
        <v>4012.4696208998598</v>
      </c>
      <c r="AK51" s="42">
        <v>22.9856776909823</v>
      </c>
      <c r="AL51" s="42">
        <v>18.625329766098901</v>
      </c>
      <c r="AM51" s="42">
        <v>7030.9471950925199</v>
      </c>
      <c r="AN51" s="42">
        <v>31164.469490527601</v>
      </c>
      <c r="AO51" s="42">
        <v>4.8918735297628899</v>
      </c>
      <c r="AP51" s="42">
        <v>97.414988386616599</v>
      </c>
      <c r="AQ51" s="42">
        <v>27.387327262837101</v>
      </c>
      <c r="AR51" s="42">
        <v>358.11334252949098</v>
      </c>
    </row>
    <row r="52" spans="1:44" ht="13.8" x14ac:dyDescent="0.25">
      <c r="A52" s="41">
        <v>546</v>
      </c>
      <c r="B52" s="42">
        <v>4735.3788336965699</v>
      </c>
      <c r="C52" s="42">
        <v>199.14260180438001</v>
      </c>
      <c r="D52" s="42">
        <v>56.2547997059621</v>
      </c>
      <c r="E52" s="42">
        <v>44.716252782479501</v>
      </c>
      <c r="F52" s="42">
        <v>3.76530896340262</v>
      </c>
      <c r="G52" s="42">
        <v>131.45287250743601</v>
      </c>
      <c r="H52" s="42">
        <v>72.387612818279393</v>
      </c>
      <c r="I52" s="42">
        <v>87.504199775740602</v>
      </c>
      <c r="J52" s="42">
        <v>31.790501575241201</v>
      </c>
      <c r="K52" s="42">
        <v>2.3832396406787799</v>
      </c>
      <c r="L52" s="42">
        <v>6.4558400532368596</v>
      </c>
      <c r="M52" s="42">
        <v>5.0762726559787197</v>
      </c>
      <c r="N52" s="42">
        <v>14.9648530877003</v>
      </c>
      <c r="O52" s="42">
        <v>2.3546525360550898</v>
      </c>
      <c r="P52" s="42">
        <v>2.2507414540528901</v>
      </c>
      <c r="Q52" s="42">
        <v>61.193823606856</v>
      </c>
      <c r="R52" s="42">
        <v>9.6818998372035896</v>
      </c>
      <c r="S52" s="42">
        <v>28.640191104886998</v>
      </c>
      <c r="T52" s="42">
        <v>7.5378027550315103</v>
      </c>
      <c r="U52" s="42">
        <v>19.227013466962401</v>
      </c>
      <c r="V52" s="42">
        <v>26.564928386531701</v>
      </c>
      <c r="W52" s="42">
        <v>4.8629561766703802</v>
      </c>
      <c r="X52" s="42">
        <v>46.557250225911702</v>
      </c>
      <c r="Y52" s="42">
        <v>11.7634972283462</v>
      </c>
      <c r="Z52" s="42">
        <v>3.37916120268136</v>
      </c>
      <c r="AA52" s="42">
        <v>160.28057040884099</v>
      </c>
      <c r="AB52" s="42">
        <v>27.2869041311247</v>
      </c>
      <c r="AC52" s="42">
        <v>453.27384715097901</v>
      </c>
      <c r="AD52" s="42">
        <v>8497.7982422577097</v>
      </c>
      <c r="AE52" s="42">
        <v>138249.947006634</v>
      </c>
      <c r="AF52" s="42">
        <v>918.21796897150602</v>
      </c>
      <c r="AG52" s="42">
        <v>25.317571418645599</v>
      </c>
      <c r="AH52" s="42">
        <v>241.95727915425499</v>
      </c>
      <c r="AI52" s="42">
        <v>387.60141599198101</v>
      </c>
      <c r="AJ52" s="42">
        <v>2406.4328997863599</v>
      </c>
      <c r="AK52" s="42">
        <v>11.591100695039501</v>
      </c>
      <c r="AL52" s="42">
        <v>12.641919654934201</v>
      </c>
      <c r="AM52" s="42">
        <v>3587.1846887772399</v>
      </c>
      <c r="AN52" s="42">
        <v>29637.587635821499</v>
      </c>
      <c r="AO52" s="42">
        <v>3.0715992672287502</v>
      </c>
      <c r="AP52" s="42">
        <v>119.96544674680599</v>
      </c>
      <c r="AQ52" s="42">
        <v>6.0949702842749698</v>
      </c>
      <c r="AR52" s="42">
        <v>101.142545717023</v>
      </c>
    </row>
    <row r="53" spans="1:44" ht="13.8" x14ac:dyDescent="0.25">
      <c r="A53" s="41">
        <v>174</v>
      </c>
      <c r="B53" s="37">
        <v>1994.9599417904301</v>
      </c>
      <c r="C53" s="37">
        <v>78.983533465168506</v>
      </c>
      <c r="D53" s="37">
        <v>87.678751389809804</v>
      </c>
      <c r="E53" s="37">
        <v>115.375890068339</v>
      </c>
      <c r="F53" s="37">
        <v>26.138183673478899</v>
      </c>
      <c r="G53" s="37">
        <v>554.78819431246495</v>
      </c>
      <c r="H53" s="37">
        <v>143.093878218366</v>
      </c>
      <c r="I53" s="37">
        <v>166.63907609550401</v>
      </c>
      <c r="J53" s="37">
        <v>341.16842394748699</v>
      </c>
      <c r="K53" s="37">
        <v>46.238370171998</v>
      </c>
      <c r="L53" s="37">
        <v>26.116923144385598</v>
      </c>
      <c r="M53" s="37">
        <v>7.5201062940953598</v>
      </c>
      <c r="N53" s="37">
        <v>10.4534218175775</v>
      </c>
      <c r="O53" s="37">
        <v>2.6803112671857798</v>
      </c>
      <c r="P53" s="37">
        <v>3.6343047296569</v>
      </c>
      <c r="Q53" s="37">
        <v>18.859512189620499</v>
      </c>
      <c r="R53" s="37">
        <v>9.4611229242012005</v>
      </c>
      <c r="S53" s="37">
        <v>13.569954046142399</v>
      </c>
      <c r="T53" s="37" t="s">
        <v>323</v>
      </c>
      <c r="U53" s="37">
        <v>73.849342235751493</v>
      </c>
      <c r="V53" s="37">
        <v>162.579295247706</v>
      </c>
      <c r="W53" s="37">
        <v>7.6086552114967896</v>
      </c>
      <c r="X53" s="37">
        <v>42.248947715722899</v>
      </c>
      <c r="Y53" s="37">
        <v>38.026870588327697</v>
      </c>
      <c r="Z53" s="37">
        <v>8.4775877179213008</v>
      </c>
      <c r="AA53" s="37">
        <v>1370.7129776388099</v>
      </c>
      <c r="AB53" s="37">
        <v>40.667647505293203</v>
      </c>
      <c r="AC53" s="37">
        <v>78.961395990138399</v>
      </c>
      <c r="AD53" s="37">
        <v>4849.64632930062</v>
      </c>
      <c r="AE53" s="37" t="s">
        <v>321</v>
      </c>
      <c r="AF53" s="37">
        <v>430.00113685597398</v>
      </c>
      <c r="AG53" s="37">
        <v>39.981517936661398</v>
      </c>
      <c r="AH53" s="37">
        <v>1100.17312947603</v>
      </c>
      <c r="AI53" s="37">
        <v>1176.2663456724999</v>
      </c>
      <c r="AJ53" s="37">
        <v>12150.899112921699</v>
      </c>
      <c r="AK53" s="37">
        <v>26.809659362849501</v>
      </c>
      <c r="AL53" s="37">
        <v>23.384948247265299</v>
      </c>
      <c r="AM53" s="37">
        <v>3775.23464592551</v>
      </c>
      <c r="AN53" s="37">
        <v>34343.0079673617</v>
      </c>
      <c r="AO53" s="37">
        <v>11.247088999458001</v>
      </c>
      <c r="AP53" s="37">
        <v>95.2139479352075</v>
      </c>
      <c r="AQ53" s="37">
        <v>22.820944542058498</v>
      </c>
      <c r="AR53" s="37">
        <v>94.537967315220996</v>
      </c>
    </row>
    <row r="54" spans="1:44" ht="13.8" x14ac:dyDescent="0.25">
      <c r="A54" s="41">
        <v>432</v>
      </c>
      <c r="B54" s="37">
        <v>6915.1033866636799</v>
      </c>
      <c r="C54" s="37">
        <v>179.26134355624501</v>
      </c>
      <c r="D54" s="37">
        <v>128.582668210946</v>
      </c>
      <c r="E54" s="37">
        <v>161.39181448358701</v>
      </c>
      <c r="F54" s="37">
        <v>35.112397193171198</v>
      </c>
      <c r="G54" s="37">
        <v>223.435351461696</v>
      </c>
      <c r="H54" s="37">
        <v>120.388984104089</v>
      </c>
      <c r="I54" s="37">
        <v>164.27887155939101</v>
      </c>
      <c r="J54" s="37">
        <v>191.43363730933899</v>
      </c>
      <c r="K54" s="37">
        <v>75.554975206943993</v>
      </c>
      <c r="L54" s="37">
        <v>20.609479264146302</v>
      </c>
      <c r="M54" s="37">
        <v>5.1856952440958404</v>
      </c>
      <c r="N54" s="37">
        <v>363.63247965472198</v>
      </c>
      <c r="O54" s="37">
        <v>3.0419295846333401</v>
      </c>
      <c r="P54" s="37">
        <v>7.4929455776747904</v>
      </c>
      <c r="Q54" s="37">
        <v>37.433166896494001</v>
      </c>
      <c r="R54" s="37">
        <v>3.3167203309912101</v>
      </c>
      <c r="S54" s="37">
        <v>87.822983815570197</v>
      </c>
      <c r="T54" s="37" t="s">
        <v>323</v>
      </c>
      <c r="U54" s="37">
        <v>146.390970497149</v>
      </c>
      <c r="V54" s="37">
        <v>44.711933782945103</v>
      </c>
      <c r="W54" s="37">
        <v>5.6249208779290898</v>
      </c>
      <c r="X54" s="37">
        <v>17.6156191789416</v>
      </c>
      <c r="Y54" s="37">
        <v>36.1869774499065</v>
      </c>
      <c r="Z54" s="37">
        <v>6.3107440555742897</v>
      </c>
      <c r="AA54" s="37">
        <v>1436.9496621481501</v>
      </c>
      <c r="AB54" s="37">
        <v>51.328865871038097</v>
      </c>
      <c r="AC54" s="37">
        <v>186.24740350389399</v>
      </c>
      <c r="AD54" s="37">
        <v>3416.32397097892</v>
      </c>
      <c r="AE54" s="37">
        <v>7513.5925310648399</v>
      </c>
      <c r="AF54" s="37">
        <v>1519.32772823807</v>
      </c>
      <c r="AG54" s="37">
        <v>16.4240125101716</v>
      </c>
      <c r="AH54" s="37">
        <v>841.54536220257103</v>
      </c>
      <c r="AI54" s="37">
        <v>1572.4359058313</v>
      </c>
      <c r="AJ54" s="37">
        <v>6959.9019851937501</v>
      </c>
      <c r="AK54" s="37">
        <v>37.635795451826603</v>
      </c>
      <c r="AL54" s="37">
        <v>69.190508621532004</v>
      </c>
      <c r="AM54" s="37">
        <v>6988.8324821218403</v>
      </c>
      <c r="AN54" s="37">
        <v>38908.274473628699</v>
      </c>
      <c r="AO54" s="37">
        <v>12.7879533427485</v>
      </c>
      <c r="AP54" s="37">
        <v>117.25372002932799</v>
      </c>
      <c r="AQ54" s="37">
        <v>16.7273871774123</v>
      </c>
      <c r="AR54" s="37">
        <v>148.127999047548</v>
      </c>
    </row>
    <row r="55" spans="1:44" ht="13.8" x14ac:dyDescent="0.25">
      <c r="A55" s="41">
        <v>165</v>
      </c>
      <c r="B55" s="37">
        <v>2925.7614581318398</v>
      </c>
      <c r="C55" s="37">
        <v>421.07794661905899</v>
      </c>
      <c r="D55" s="37">
        <v>126.96902501386801</v>
      </c>
      <c r="E55" s="37">
        <v>157.940241473463</v>
      </c>
      <c r="F55" s="37">
        <v>22.224015296129998</v>
      </c>
      <c r="G55" s="37">
        <v>656.97182636952596</v>
      </c>
      <c r="H55" s="37">
        <v>59.431292074145098</v>
      </c>
      <c r="I55" s="37">
        <v>35.563478773112301</v>
      </c>
      <c r="J55" s="37">
        <v>99.752617719520501</v>
      </c>
      <c r="K55" s="37">
        <v>19.763270815897201</v>
      </c>
      <c r="L55" s="37">
        <v>14.9971554918114</v>
      </c>
      <c r="M55" s="37">
        <v>10.426211032913701</v>
      </c>
      <c r="N55" s="37">
        <v>79.925375410333601</v>
      </c>
      <c r="O55" s="37">
        <v>4.9919830889787402</v>
      </c>
      <c r="P55" s="37">
        <v>2.84423533811895</v>
      </c>
      <c r="Q55" s="37">
        <v>53.901381551819199</v>
      </c>
      <c r="R55" s="37">
        <v>5.4429117489212802</v>
      </c>
      <c r="S55" s="37">
        <v>8.7272381534468604</v>
      </c>
      <c r="T55" s="37">
        <v>25.468131441189598</v>
      </c>
      <c r="U55" s="37">
        <v>52.4424231854155</v>
      </c>
      <c r="V55" s="37">
        <v>55.529995841035102</v>
      </c>
      <c r="W55" s="37">
        <v>15.5190954964685</v>
      </c>
      <c r="X55" s="37">
        <v>206.81955585349999</v>
      </c>
      <c r="Y55" s="37">
        <v>25.279414138675801</v>
      </c>
      <c r="Z55" s="37">
        <v>11.3992756704549</v>
      </c>
      <c r="AA55" s="37">
        <v>1566.72746689259</v>
      </c>
      <c r="AB55" s="37">
        <v>59.471837257910501</v>
      </c>
      <c r="AC55" s="37">
        <v>47.100588330840303</v>
      </c>
      <c r="AD55" s="37">
        <v>8358.0509895891391</v>
      </c>
      <c r="AE55" s="37" t="s">
        <v>321</v>
      </c>
      <c r="AF55" s="37">
        <v>367.48650669589898</v>
      </c>
      <c r="AG55" s="37">
        <v>98.179985155599397</v>
      </c>
      <c r="AH55" s="37">
        <v>313.99586526891198</v>
      </c>
      <c r="AI55" s="37">
        <v>724.57926203494503</v>
      </c>
      <c r="AJ55" s="37">
        <v>11296.9959947636</v>
      </c>
      <c r="AK55" s="37">
        <v>40.651414062262802</v>
      </c>
      <c r="AL55" s="37">
        <v>32.354892670734998</v>
      </c>
      <c r="AM55" s="37">
        <v>5084.6392443590403</v>
      </c>
      <c r="AN55" s="37">
        <v>30049.886703549499</v>
      </c>
      <c r="AO55" s="37">
        <v>11.912375859636001</v>
      </c>
      <c r="AP55" s="37">
        <v>199.81911982923401</v>
      </c>
      <c r="AQ55" s="37">
        <v>64.215701702540301</v>
      </c>
      <c r="AR55" s="37">
        <v>281.39966838863597</v>
      </c>
    </row>
    <row r="56" spans="1:44" ht="13.8" x14ac:dyDescent="0.25">
      <c r="A56" s="41">
        <v>790</v>
      </c>
      <c r="B56" s="37">
        <v>943.13426010529804</v>
      </c>
      <c r="C56" s="37">
        <v>54.901368303549603</v>
      </c>
      <c r="D56" s="37">
        <v>65.220850408983694</v>
      </c>
      <c r="E56" s="37">
        <v>80.668791343423806</v>
      </c>
      <c r="F56" s="37">
        <v>11.5501532036707</v>
      </c>
      <c r="G56" s="37">
        <v>295.68067642836502</v>
      </c>
      <c r="H56" s="37">
        <v>71.816808501442296</v>
      </c>
      <c r="I56" s="37">
        <v>19.359143202566599</v>
      </c>
      <c r="J56" s="37">
        <v>87.396896001672403</v>
      </c>
      <c r="K56" s="37">
        <v>74.220628736549699</v>
      </c>
      <c r="L56" s="37">
        <v>59.619570254274102</v>
      </c>
      <c r="M56" s="37">
        <v>2.6076799742953201</v>
      </c>
      <c r="N56" s="37">
        <v>169.911923475604</v>
      </c>
      <c r="O56" s="37" t="s">
        <v>323</v>
      </c>
      <c r="P56" s="37">
        <v>2.03976333020948</v>
      </c>
      <c r="Q56" s="37">
        <v>60.2</v>
      </c>
      <c r="R56" s="37">
        <v>12.9817332544841</v>
      </c>
      <c r="S56" s="37">
        <v>15.3269450873466</v>
      </c>
      <c r="T56" s="37">
        <v>26.483908978773101</v>
      </c>
      <c r="U56" s="37">
        <v>114.23178777824999</v>
      </c>
      <c r="V56" s="37">
        <v>25.832295813812902</v>
      </c>
      <c r="W56" s="37">
        <v>16.2182951424282</v>
      </c>
      <c r="X56" s="37" t="s">
        <v>332</v>
      </c>
      <c r="Y56" s="37">
        <v>37.568172504768</v>
      </c>
      <c r="Z56" s="37">
        <v>5.1210984255924004</v>
      </c>
      <c r="AA56" s="37">
        <v>1165.47450721006</v>
      </c>
      <c r="AB56" s="37">
        <v>17.652821247681501</v>
      </c>
      <c r="AC56" s="37">
        <v>74.419740924213002</v>
      </c>
      <c r="AD56" s="37">
        <v>5978.0295920381004</v>
      </c>
      <c r="AE56" s="37">
        <v>4217.1660886730497</v>
      </c>
      <c r="AF56" s="37">
        <v>319.218122674862</v>
      </c>
      <c r="AG56" s="37" t="s">
        <v>324</v>
      </c>
      <c r="AH56" s="37">
        <v>363.84808865103003</v>
      </c>
      <c r="AI56" s="37">
        <v>119.48068178808499</v>
      </c>
      <c r="AJ56" s="37">
        <v>16046.2274917663</v>
      </c>
      <c r="AK56" s="37">
        <v>40.651414062262802</v>
      </c>
      <c r="AL56" s="37">
        <v>23.81565850458</v>
      </c>
      <c r="AM56" s="37">
        <v>1122.5999773680101</v>
      </c>
      <c r="AN56" s="37">
        <v>15916.830693391699</v>
      </c>
      <c r="AO56" s="37">
        <v>2.3371626823057801</v>
      </c>
      <c r="AP56" s="37">
        <v>53.203370133536801</v>
      </c>
      <c r="AQ56" s="37" t="s">
        <v>330</v>
      </c>
      <c r="AR56" s="37">
        <v>94.156441416086594</v>
      </c>
    </row>
    <row r="57" spans="1:44" ht="13.8" x14ac:dyDescent="0.25">
      <c r="A57" s="44" t="s">
        <v>245</v>
      </c>
      <c r="B57" s="38">
        <v>3488.5160682403098</v>
      </c>
      <c r="C57" s="38">
        <v>93.104263746792995</v>
      </c>
      <c r="D57" s="38">
        <v>130.50998390458</v>
      </c>
      <c r="E57" s="38">
        <v>96.0010916305786</v>
      </c>
      <c r="F57" s="38">
        <v>29.031422434727101</v>
      </c>
      <c r="G57" s="38">
        <v>134.98671551261901</v>
      </c>
      <c r="H57" s="38">
        <v>49.159145381684802</v>
      </c>
      <c r="I57" s="38">
        <v>13.941187134178101</v>
      </c>
      <c r="J57" s="38">
        <v>29.437147644590802</v>
      </c>
      <c r="K57" s="38">
        <v>26.658096072665099</v>
      </c>
      <c r="L57" s="38">
        <v>24.876841971346099</v>
      </c>
      <c r="M57" s="38">
        <v>11.149588960239001</v>
      </c>
      <c r="N57" s="38">
        <v>20.716745950647599</v>
      </c>
      <c r="O57" s="38">
        <v>1.9860326178729399</v>
      </c>
      <c r="P57" s="38">
        <v>4.1457556833214104</v>
      </c>
      <c r="Q57" s="43">
        <v>0.71036389670576305</v>
      </c>
      <c r="R57" s="38">
        <v>10.3153669185479</v>
      </c>
      <c r="S57" s="38">
        <v>3.9709211143330299</v>
      </c>
      <c r="T57" s="38">
        <v>15.0128540545067</v>
      </c>
      <c r="U57" s="38">
        <v>0.98957036806714704</v>
      </c>
      <c r="V57" s="38">
        <v>102.10169554954101</v>
      </c>
      <c r="W57" s="38">
        <v>2.0243816599280802</v>
      </c>
      <c r="X57" s="38">
        <v>0.79633298105411299</v>
      </c>
      <c r="Y57" s="38">
        <v>12.5068906986542</v>
      </c>
      <c r="Z57" s="38">
        <v>13.5779318514228</v>
      </c>
      <c r="AA57" s="38">
        <v>463.38710407074097</v>
      </c>
      <c r="AB57" s="38">
        <v>2.04471353367</v>
      </c>
      <c r="AC57" s="38">
        <v>137.12892636651</v>
      </c>
      <c r="AD57" s="38">
        <v>297.03634584557801</v>
      </c>
      <c r="AE57" s="38">
        <v>338.13745853426701</v>
      </c>
      <c r="AF57" s="38">
        <v>246.57628224335099</v>
      </c>
      <c r="AG57" s="38" t="s">
        <v>324</v>
      </c>
      <c r="AH57" s="38">
        <v>29.867049026289301</v>
      </c>
      <c r="AI57" s="38">
        <v>1016.43097139293</v>
      </c>
      <c r="AJ57" s="38">
        <v>2115.2280849736399</v>
      </c>
      <c r="AK57" s="38" t="s">
        <v>335</v>
      </c>
      <c r="AL57" s="38">
        <v>18.486650183008098</v>
      </c>
      <c r="AM57" s="38">
        <v>4561.8156598066798</v>
      </c>
      <c r="AN57" s="38">
        <v>32016.299298362701</v>
      </c>
      <c r="AO57" s="38">
        <v>4.2433984855950504</v>
      </c>
      <c r="AP57" s="38">
        <v>34.509360143893701</v>
      </c>
      <c r="AQ57" s="38" t="s">
        <v>336</v>
      </c>
      <c r="AR57" s="38">
        <v>134.77561058280301</v>
      </c>
    </row>
    <row r="58" spans="1:44" ht="13.8" x14ac:dyDescent="0.25">
      <c r="A58" s="44" t="s">
        <v>247</v>
      </c>
      <c r="B58" s="38">
        <v>7402.58020621163</v>
      </c>
      <c r="C58" s="38">
        <v>471.79678323767899</v>
      </c>
      <c r="D58" s="38">
        <v>104.24613099494999</v>
      </c>
      <c r="E58" s="38">
        <v>101.46071912531301</v>
      </c>
      <c r="F58" s="38">
        <v>29.8741724721339</v>
      </c>
      <c r="G58" s="38">
        <v>212.698493320719</v>
      </c>
      <c r="H58" s="38">
        <v>85.596015977778194</v>
      </c>
      <c r="I58" s="38">
        <v>60.495558146181601</v>
      </c>
      <c r="J58" s="38">
        <v>72.057741059707894</v>
      </c>
      <c r="K58" s="38">
        <v>22.8223863809745</v>
      </c>
      <c r="L58" s="38">
        <v>15.0695948926895</v>
      </c>
      <c r="M58" s="38">
        <v>17.166522602909001</v>
      </c>
      <c r="N58" s="38">
        <v>4.0564602924861504</v>
      </c>
      <c r="O58" s="38">
        <v>3.8186035866861099</v>
      </c>
      <c r="P58" s="38">
        <v>5.52679482291712</v>
      </c>
      <c r="Q58" s="43">
        <v>7.1674187975426698</v>
      </c>
      <c r="R58" s="38">
        <v>22.7542657811507</v>
      </c>
      <c r="S58" s="38">
        <v>9.3487823392604597</v>
      </c>
      <c r="T58" s="38">
        <v>29.9831225688209</v>
      </c>
      <c r="U58" s="38">
        <v>11.6843740053736</v>
      </c>
      <c r="V58" s="38">
        <v>110.122350248649</v>
      </c>
      <c r="W58" s="38">
        <v>8.0976632695635509</v>
      </c>
      <c r="X58" s="38">
        <v>21.52960567441</v>
      </c>
      <c r="Y58" s="38">
        <v>18.339242208546199</v>
      </c>
      <c r="Z58" s="38">
        <v>21.2170269615659</v>
      </c>
      <c r="AA58" s="38">
        <v>702.73720854713702</v>
      </c>
      <c r="AB58" s="38">
        <v>9.5165789866965298</v>
      </c>
      <c r="AC58" s="38">
        <v>216.88958119182601</v>
      </c>
      <c r="AD58" s="38">
        <v>1042.3760041599101</v>
      </c>
      <c r="AE58" s="38">
        <v>355.41377726638302</v>
      </c>
      <c r="AF58" s="38">
        <v>158.994456798302</v>
      </c>
      <c r="AG58" s="38" t="s">
        <v>324</v>
      </c>
      <c r="AH58" s="38">
        <v>142.02296171019799</v>
      </c>
      <c r="AI58" s="38">
        <v>1079.8212326335999</v>
      </c>
      <c r="AJ58" s="38">
        <v>1364.4299152931301</v>
      </c>
      <c r="AK58" s="38">
        <v>29.8166096239142</v>
      </c>
      <c r="AL58" s="38">
        <v>15.1653528266918</v>
      </c>
      <c r="AM58" s="38">
        <v>7363.3009439114503</v>
      </c>
      <c r="AN58" s="38">
        <v>42463.466334712903</v>
      </c>
      <c r="AO58" s="38">
        <v>6.6200018732605601</v>
      </c>
      <c r="AP58" s="38">
        <v>55.597653361340598</v>
      </c>
      <c r="AQ58" s="38">
        <v>5.7411270920377797</v>
      </c>
      <c r="AR58" s="38">
        <v>121.445976210217</v>
      </c>
    </row>
    <row r="59" spans="1:44" ht="13.8" x14ac:dyDescent="0.25">
      <c r="A59" s="44" t="s">
        <v>249</v>
      </c>
      <c r="B59" s="38">
        <v>4638.9503795591199</v>
      </c>
      <c r="C59" s="38">
        <v>197.05011852549501</v>
      </c>
      <c r="D59" s="38">
        <v>194.64866854731201</v>
      </c>
      <c r="E59" s="38">
        <v>132.570447310839</v>
      </c>
      <c r="F59" s="38">
        <v>53.7657140637073</v>
      </c>
      <c r="G59" s="38">
        <v>395.78589771343798</v>
      </c>
      <c r="H59" s="38">
        <v>174.309899507073</v>
      </c>
      <c r="I59" s="38">
        <v>16.320440817971999</v>
      </c>
      <c r="J59" s="38">
        <v>124.451136372405</v>
      </c>
      <c r="K59" s="38">
        <v>37.432494452520103</v>
      </c>
      <c r="L59" s="38">
        <v>41.230150459375302</v>
      </c>
      <c r="M59" s="38">
        <v>23.671601236730201</v>
      </c>
      <c r="N59" s="38">
        <v>22.8252949241887</v>
      </c>
      <c r="O59" s="38">
        <v>5.3632253397658003</v>
      </c>
      <c r="P59" s="38">
        <v>23.295269936396501</v>
      </c>
      <c r="Q59" s="43">
        <v>0.71036389670576305</v>
      </c>
      <c r="R59" s="38">
        <v>19.301590944734102</v>
      </c>
      <c r="S59" s="38">
        <v>17.316392806149601</v>
      </c>
      <c r="T59" s="38">
        <v>43.448520511450504</v>
      </c>
      <c r="U59" s="38">
        <v>22.605003583122301</v>
      </c>
      <c r="V59" s="38">
        <v>335.288606574575</v>
      </c>
      <c r="W59" s="38">
        <v>19.544767217335099</v>
      </c>
      <c r="X59" s="38">
        <v>58.0776096360471</v>
      </c>
      <c r="Y59" s="38">
        <v>34.997584913188</v>
      </c>
      <c r="Z59" s="38">
        <v>32.103796065303101</v>
      </c>
      <c r="AA59" s="38">
        <v>927.69171774114204</v>
      </c>
      <c r="AB59" s="38">
        <v>40.187887280314797</v>
      </c>
      <c r="AC59" s="38">
        <v>250.873826273227</v>
      </c>
      <c r="AD59" s="38">
        <v>2518.6463447485098</v>
      </c>
      <c r="AE59" s="38">
        <v>1246.83278856886</v>
      </c>
      <c r="AF59" s="38">
        <v>376.69049607788099</v>
      </c>
      <c r="AG59" s="38">
        <v>7.4676127661199896</v>
      </c>
      <c r="AH59" s="38">
        <v>693.30940294534196</v>
      </c>
      <c r="AI59" s="38">
        <v>1861.90408561446</v>
      </c>
      <c r="AJ59" s="38">
        <v>4884.7621445390696</v>
      </c>
      <c r="AK59" s="38">
        <v>60.399076139372397</v>
      </c>
      <c r="AL59" s="38">
        <v>30.212343974374399</v>
      </c>
      <c r="AM59" s="38">
        <v>8130.47778676096</v>
      </c>
      <c r="AN59" s="38">
        <v>23614.764516421299</v>
      </c>
      <c r="AO59" s="38">
        <v>11.740538765856501</v>
      </c>
      <c r="AP59" s="38">
        <v>101.038063821478</v>
      </c>
      <c r="AQ59" s="38">
        <v>14.435414561732101</v>
      </c>
      <c r="AR59" s="38">
        <v>122.928219717811</v>
      </c>
    </row>
    <row r="60" spans="1:44" ht="13.8" x14ac:dyDescent="0.25">
      <c r="A60" s="44" t="s">
        <v>251</v>
      </c>
      <c r="B60" s="38">
        <v>6886.2626324610201</v>
      </c>
      <c r="C60" s="38">
        <v>407.52693328276598</v>
      </c>
      <c r="D60" s="38">
        <v>62.821399422315999</v>
      </c>
      <c r="E60" s="38">
        <v>180.02456492372701</v>
      </c>
      <c r="F60" s="38">
        <v>30.379053802239</v>
      </c>
      <c r="G60" s="38">
        <v>348.739243127414</v>
      </c>
      <c r="H60" s="38">
        <v>25.390244722338998</v>
      </c>
      <c r="I60" s="38">
        <v>90.204912842959899</v>
      </c>
      <c r="J60" s="38">
        <v>41.230415554453998</v>
      </c>
      <c r="K60" s="38">
        <v>43.350141981353701</v>
      </c>
      <c r="L60" s="38">
        <v>22.466710414117301</v>
      </c>
      <c r="M60" s="38">
        <v>20.085533085987599</v>
      </c>
      <c r="N60" s="38">
        <v>8.4384426476016898</v>
      </c>
      <c r="O60" s="38">
        <v>3.8186035866861099</v>
      </c>
      <c r="P60" s="38">
        <v>8.3167321696949994</v>
      </c>
      <c r="Q60" s="43">
        <v>3.4780896175807499</v>
      </c>
      <c r="R60" s="38">
        <v>19.631246709502101</v>
      </c>
      <c r="S60" s="38">
        <v>7.0742756742616297</v>
      </c>
      <c r="T60" s="38">
        <v>31.546100781325801</v>
      </c>
      <c r="U60" s="38">
        <v>9.9018834966742304</v>
      </c>
      <c r="V60" s="38">
        <v>123.389867457077</v>
      </c>
      <c r="W60" s="38">
        <v>6.3520204194108496</v>
      </c>
      <c r="X60" s="38">
        <v>38.0597237195554</v>
      </c>
      <c r="Y60" s="38">
        <v>18.339242208546199</v>
      </c>
      <c r="Z60" s="38">
        <v>22.832508966077299</v>
      </c>
      <c r="AA60" s="38">
        <v>1063.18427504491</v>
      </c>
      <c r="AB60" s="38">
        <v>7.6741504949322596</v>
      </c>
      <c r="AC60" s="38">
        <v>103.244642032858</v>
      </c>
      <c r="AD60" s="38">
        <v>2260.5318488365101</v>
      </c>
      <c r="AE60" s="38">
        <v>278.09893027208398</v>
      </c>
      <c r="AF60" s="38">
        <v>222.89000963772</v>
      </c>
      <c r="AG60" s="38">
        <v>35.416954165314998</v>
      </c>
      <c r="AH60" s="38">
        <v>131.65253695988901</v>
      </c>
      <c r="AI60" s="38">
        <v>1131.6461542689301</v>
      </c>
      <c r="AJ60" s="38">
        <v>1250.28729206252</v>
      </c>
      <c r="AK60" s="38">
        <v>38.8662144513005</v>
      </c>
      <c r="AL60" s="38">
        <v>15.1653528266918</v>
      </c>
      <c r="AM60" s="38">
        <v>8227.7983212468898</v>
      </c>
      <c r="AN60" s="38">
        <v>38541.285964403498</v>
      </c>
      <c r="AO60" s="38">
        <v>3.9030399268232698</v>
      </c>
      <c r="AP60" s="38">
        <v>76.056735947592202</v>
      </c>
      <c r="AQ60" s="38">
        <v>12.2650818555187</v>
      </c>
      <c r="AR60" s="38">
        <v>218.75185742181301</v>
      </c>
    </row>
    <row r="61" spans="1:44" ht="13.8" x14ac:dyDescent="0.25">
      <c r="A61" s="44" t="s">
        <v>253</v>
      </c>
      <c r="B61" s="38">
        <v>2470.4950800628499</v>
      </c>
      <c r="C61" s="38">
        <v>236.52270068827301</v>
      </c>
      <c r="D61" s="38">
        <v>107.287111189838</v>
      </c>
      <c r="E61" s="38">
        <v>73.0799320096516</v>
      </c>
      <c r="F61" s="38">
        <v>15.4486916112792</v>
      </c>
      <c r="G61" s="38">
        <v>152.583832523246</v>
      </c>
      <c r="H61" s="38">
        <v>12.106917792557001</v>
      </c>
      <c r="I61" s="38">
        <v>22.225060761246901</v>
      </c>
      <c r="J61" s="38">
        <v>29.437147644590802</v>
      </c>
      <c r="K61" s="38">
        <v>7.4595297881598697</v>
      </c>
      <c r="L61" s="38">
        <v>7.2857425428794</v>
      </c>
      <c r="M61" s="38">
        <v>12.681013479962299</v>
      </c>
      <c r="N61" s="38">
        <v>13.2822912942478</v>
      </c>
      <c r="O61" s="38">
        <v>3.5591897315075198</v>
      </c>
      <c r="P61" s="38">
        <v>3.6881070829635898</v>
      </c>
      <c r="Q61" s="43">
        <v>4.5666095685614598</v>
      </c>
      <c r="R61" s="38">
        <v>8.6272183937141396</v>
      </c>
      <c r="S61" s="38">
        <v>4.8457597190159696</v>
      </c>
      <c r="T61" s="38">
        <v>23.1941290349023</v>
      </c>
      <c r="U61" s="38">
        <v>4.3155377784255204</v>
      </c>
      <c r="V61" s="38">
        <v>102.10169554954101</v>
      </c>
      <c r="W61" s="38">
        <v>2.0243816599280802</v>
      </c>
      <c r="X61" s="38">
        <v>8.8918612123688394</v>
      </c>
      <c r="Y61" s="38">
        <v>7.6776321930446603</v>
      </c>
      <c r="Z61" s="38">
        <v>6.9479838896592696</v>
      </c>
      <c r="AA61" s="38">
        <v>335.162930312963</v>
      </c>
      <c r="AB61" s="38" t="s">
        <v>334</v>
      </c>
      <c r="AC61" s="38">
        <v>76.223167973307397</v>
      </c>
      <c r="AD61" s="38">
        <v>1682.0041773594701</v>
      </c>
      <c r="AE61" s="38">
        <v>310.60097158331303</v>
      </c>
      <c r="AF61" s="38">
        <v>199.58013036303799</v>
      </c>
      <c r="AG61" s="38" t="s">
        <v>324</v>
      </c>
      <c r="AH61" s="38">
        <v>70.043679795907295</v>
      </c>
      <c r="AI61" s="38">
        <v>1177.89759743336</v>
      </c>
      <c r="AJ61" s="38">
        <v>1259.1189937603899</v>
      </c>
      <c r="AK61" s="38">
        <v>14.6127118290356</v>
      </c>
      <c r="AL61" s="38">
        <v>32.378524859013801</v>
      </c>
      <c r="AM61" s="38">
        <v>6763.9574612568003</v>
      </c>
      <c r="AN61" s="38">
        <v>39097.012504065897</v>
      </c>
      <c r="AO61" s="38">
        <v>3.2205947053924899</v>
      </c>
      <c r="AP61" s="38">
        <v>39.858608937769198</v>
      </c>
      <c r="AQ61" s="38">
        <v>11.179243991406899</v>
      </c>
      <c r="AR61" s="38">
        <v>427.32482182297503</v>
      </c>
    </row>
    <row r="62" spans="1:44" ht="13.8" x14ac:dyDescent="0.25">
      <c r="A62" s="44" t="s">
        <v>255</v>
      </c>
      <c r="B62" s="38">
        <v>4815.5647604568503</v>
      </c>
      <c r="C62" s="38">
        <v>231.121538666395</v>
      </c>
      <c r="D62" s="38">
        <v>102.2794145989</v>
      </c>
      <c r="E62" s="38">
        <v>161.564687898903</v>
      </c>
      <c r="F62" s="38">
        <v>12.9703515055247</v>
      </c>
      <c r="G62" s="38">
        <v>286.09837501142903</v>
      </c>
      <c r="H62" s="38">
        <v>60.306732418518799</v>
      </c>
      <c r="I62" s="38">
        <v>49.714816102698798</v>
      </c>
      <c r="J62" s="38">
        <v>72.057741059707894</v>
      </c>
      <c r="K62" s="38">
        <v>22.8223863809745</v>
      </c>
      <c r="L62" s="38">
        <v>12.5312143200888</v>
      </c>
      <c r="M62" s="38">
        <v>11.149588960239001</v>
      </c>
      <c r="N62" s="38">
        <v>22.8252949241887</v>
      </c>
      <c r="O62" s="38">
        <v>1.9860326178729399</v>
      </c>
      <c r="P62" s="38">
        <v>5.52679482291712</v>
      </c>
      <c r="Q62" s="43">
        <v>6.1630143955910599</v>
      </c>
      <c r="R62" s="38">
        <v>17.319612484725699</v>
      </c>
      <c r="S62" s="38">
        <v>9.3487823392604597</v>
      </c>
      <c r="T62" s="38">
        <v>24.986787485493</v>
      </c>
      <c r="U62" s="38">
        <v>11.3267873070871</v>
      </c>
      <c r="V62" s="38">
        <v>144.390330679051</v>
      </c>
      <c r="W62" s="38">
        <v>10.7259383428181</v>
      </c>
      <c r="X62" s="38">
        <v>27.254164044255901</v>
      </c>
      <c r="Y62" s="38">
        <v>15.418912991697001</v>
      </c>
      <c r="Z62" s="38">
        <v>14.463902641157601</v>
      </c>
      <c r="AA62" s="38">
        <v>644.52201662343805</v>
      </c>
      <c r="AB62" s="38">
        <v>9.5165789866965298</v>
      </c>
      <c r="AC62" s="38">
        <v>59.963213640072802</v>
      </c>
      <c r="AD62" s="38">
        <v>1916.2440266655601</v>
      </c>
      <c r="AE62" s="38">
        <v>432.429058855986</v>
      </c>
      <c r="AF62" s="38">
        <v>159.17171688716499</v>
      </c>
      <c r="AG62" s="38">
        <v>7.4676127661199896</v>
      </c>
      <c r="AH62" s="38">
        <v>131.65253695988901</v>
      </c>
      <c r="AI62" s="38">
        <v>1022.0227962174901</v>
      </c>
      <c r="AJ62" s="38">
        <v>1143.5847999641201</v>
      </c>
      <c r="AK62" s="38">
        <v>33.162350256548102</v>
      </c>
      <c r="AL62" s="38">
        <v>16.662316378312799</v>
      </c>
      <c r="AM62" s="38">
        <v>8940.8353494667699</v>
      </c>
      <c r="AN62" s="38">
        <v>48592.351954574799</v>
      </c>
      <c r="AO62" s="38">
        <v>5.2625416978040702</v>
      </c>
      <c r="AP62" s="38">
        <v>63.329706284968701</v>
      </c>
      <c r="AQ62" s="38">
        <v>31.754539548696702</v>
      </c>
      <c r="AR62" s="38">
        <v>183.47522415644301</v>
      </c>
    </row>
    <row r="63" spans="1:44" ht="13.8" x14ac:dyDescent="0.25">
      <c r="A63" s="44" t="s">
        <v>257</v>
      </c>
      <c r="B63" s="38">
        <v>3795.5348351180401</v>
      </c>
      <c r="C63" s="38">
        <v>402.72147101813601</v>
      </c>
      <c r="D63" s="38">
        <v>117.13376264862499</v>
      </c>
      <c r="E63" s="38">
        <v>147.28668397484299</v>
      </c>
      <c r="F63" s="38">
        <v>18.248820347585699</v>
      </c>
      <c r="G63" s="38">
        <v>274.78158779142001</v>
      </c>
      <c r="H63" s="38">
        <v>68.450462043445</v>
      </c>
      <c r="I63" s="38">
        <v>23.978203168774598</v>
      </c>
      <c r="J63" s="38">
        <v>81.428694677980999</v>
      </c>
      <c r="K63" s="38">
        <v>35.6981928802089</v>
      </c>
      <c r="L63" s="38">
        <v>27.2647419380103</v>
      </c>
      <c r="M63" s="38">
        <v>29.9869299429362</v>
      </c>
      <c r="N63" s="38">
        <v>21.244429799881399</v>
      </c>
      <c r="O63" s="38">
        <v>3.5591897315075198</v>
      </c>
      <c r="P63" s="38">
        <v>13.0236800685782</v>
      </c>
      <c r="Q63" s="43">
        <v>0</v>
      </c>
      <c r="R63" s="38">
        <v>16.9885732419216</v>
      </c>
      <c r="S63" s="38">
        <v>11.1945536225893</v>
      </c>
      <c r="T63" s="38">
        <v>37.4126168741684</v>
      </c>
      <c r="U63" s="38">
        <v>9.1929409505912307</v>
      </c>
      <c r="V63" s="38">
        <v>118.097091872549</v>
      </c>
      <c r="W63" s="38">
        <v>13.363483077095101</v>
      </c>
      <c r="X63" s="38">
        <v>38.0597237195554</v>
      </c>
      <c r="Y63" s="38">
        <v>23.221556978706701</v>
      </c>
      <c r="Z63" s="38">
        <v>23.631451527304399</v>
      </c>
      <c r="AA63" s="38">
        <v>1247.7676920377701</v>
      </c>
      <c r="AB63" s="38">
        <v>90.256306683427297</v>
      </c>
      <c r="AC63" s="38">
        <v>70.905643968408896</v>
      </c>
      <c r="AD63" s="38">
        <v>2027.84821166099</v>
      </c>
      <c r="AE63" s="38">
        <v>239.16044247769</v>
      </c>
      <c r="AF63" s="38">
        <v>299.67250088334799</v>
      </c>
      <c r="AG63" s="38">
        <v>22.731549065989299</v>
      </c>
      <c r="AH63" s="38">
        <v>194.198918457498</v>
      </c>
      <c r="AI63" s="38">
        <v>1209.45233140663</v>
      </c>
      <c r="AJ63" s="38">
        <v>1188.2102852022001</v>
      </c>
      <c r="AK63" s="38">
        <v>45.925825238221002</v>
      </c>
      <c r="AL63" s="38">
        <v>18.917742075453301</v>
      </c>
      <c r="AM63" s="38">
        <v>5310.4243292627398</v>
      </c>
      <c r="AN63" s="38">
        <v>35996.611448728399</v>
      </c>
      <c r="AO63" s="38">
        <v>9.68350404233734</v>
      </c>
      <c r="AP63" s="38">
        <v>60.761100122901802</v>
      </c>
      <c r="AQ63" s="38">
        <v>13.350459428156199</v>
      </c>
      <c r="AR63" s="38">
        <v>146.60542584938099</v>
      </c>
    </row>
    <row r="64" spans="1:44" ht="13.8" x14ac:dyDescent="0.25">
      <c r="A64" s="44" t="s">
        <v>259</v>
      </c>
      <c r="B64" s="38">
        <v>1852.8712455254699</v>
      </c>
      <c r="C64" s="38">
        <v>237.47621557293499</v>
      </c>
      <c r="D64" s="38">
        <v>281.439363554191</v>
      </c>
      <c r="E64" s="38">
        <v>96.0010916305786</v>
      </c>
      <c r="F64" s="38">
        <v>32.225544773906599</v>
      </c>
      <c r="G64" s="38">
        <v>184.275626441887</v>
      </c>
      <c r="H64" s="38">
        <v>68.450462043445</v>
      </c>
      <c r="I64" s="38">
        <v>58.296126097070399</v>
      </c>
      <c r="J64" s="38">
        <v>46.752853467881899</v>
      </c>
      <c r="K64" s="38">
        <v>18.8121864782579</v>
      </c>
      <c r="L64" s="38">
        <v>12.5312143200888</v>
      </c>
      <c r="M64" s="38">
        <v>9.5950728158971508</v>
      </c>
      <c r="N64" s="38">
        <v>4.0564602924861504</v>
      </c>
      <c r="O64" s="38">
        <v>3.5591897315075198</v>
      </c>
      <c r="P64" s="38">
        <v>8.3167321696949994</v>
      </c>
      <c r="Q64" s="43">
        <v>9.25</v>
      </c>
      <c r="R64" s="38">
        <v>13.3319271083465</v>
      </c>
      <c r="S64" s="38">
        <v>7.5258998641220201</v>
      </c>
      <c r="T64" s="38">
        <v>23.1941290349023</v>
      </c>
      <c r="U64" s="38">
        <v>8.4865531602486097</v>
      </c>
      <c r="V64" s="38">
        <v>74.973853689409594</v>
      </c>
      <c r="W64" s="38">
        <v>5.4816479399087097</v>
      </c>
      <c r="X64" s="38">
        <v>8.8918612123688394</v>
      </c>
      <c r="Y64" s="38">
        <v>18.339242208546199</v>
      </c>
      <c r="Z64" s="38">
        <v>10.842854867922901</v>
      </c>
      <c r="AA64" s="38">
        <v>525.00679983176997</v>
      </c>
      <c r="AB64" s="38">
        <v>3.94681363140946</v>
      </c>
      <c r="AC64" s="38">
        <v>96.892469850814507</v>
      </c>
      <c r="AD64" s="38">
        <v>2095.6843852752299</v>
      </c>
      <c r="AE64" s="38">
        <v>434.96335793147801</v>
      </c>
      <c r="AF64" s="38">
        <v>408.299538366793</v>
      </c>
      <c r="AG64" s="38" t="s">
        <v>324</v>
      </c>
      <c r="AH64" s="38">
        <v>173.26893881932199</v>
      </c>
      <c r="AI64" s="38">
        <v>1404.85376814763</v>
      </c>
      <c r="AJ64" s="38">
        <v>2057.7484572674898</v>
      </c>
      <c r="AK64" s="38">
        <v>14.6127118290356</v>
      </c>
      <c r="AL64" s="38">
        <v>57.014116595187403</v>
      </c>
      <c r="AM64" s="38">
        <v>6901.2671490770699</v>
      </c>
      <c r="AN64" s="38">
        <v>42016.552070111597</v>
      </c>
      <c r="AO64" s="38">
        <v>4.0732757518425498</v>
      </c>
      <c r="AP64" s="38">
        <v>39.858608937769198</v>
      </c>
      <c r="AQ64" s="38">
        <v>0.27124564071666202</v>
      </c>
      <c r="AR64" s="38">
        <v>112.545961066869</v>
      </c>
    </row>
  </sheetData>
  <sortState ref="A40:AU48">
    <sortCondition ref="A40:A48"/>
  </sortState>
  <conditionalFormatting sqref="B2:AR2">
    <cfRule type="containsText" dxfId="42" priority="45" operator="containsText" text="&gt;">
      <formula>NOT(ISERROR(SEARCH("&gt;",B2)))</formula>
    </cfRule>
  </conditionalFormatting>
  <conditionalFormatting sqref="B6:AR6 B23:AR26">
    <cfRule type="containsText" dxfId="41" priority="40" operator="containsText" text="&lt;">
      <formula>NOT(ISERROR(SEARCH("&lt;",B6)))</formula>
    </cfRule>
  </conditionalFormatting>
  <conditionalFormatting sqref="B3:AR3">
    <cfRule type="containsText" dxfId="40" priority="44" operator="containsText" text="&gt;">
      <formula>NOT(ISERROR(SEARCH("&gt;",B3)))</formula>
    </cfRule>
  </conditionalFormatting>
  <conditionalFormatting sqref="B4:AR4">
    <cfRule type="containsText" dxfId="39" priority="43" operator="containsText" text="&gt;">
      <formula>NOT(ISERROR(SEARCH("&gt;",B4)))</formula>
    </cfRule>
  </conditionalFormatting>
  <conditionalFormatting sqref="B5:AR5">
    <cfRule type="containsText" dxfId="38" priority="42" operator="containsText" text="&gt;">
      <formula>NOT(ISERROR(SEARCH("&gt;",B5)))</formula>
    </cfRule>
  </conditionalFormatting>
  <conditionalFormatting sqref="B7:AR7">
    <cfRule type="containsText" dxfId="37" priority="40" operator="containsText" text="&gt;">
      <formula>NOT(ISERROR(SEARCH("&gt;",B7)))</formula>
    </cfRule>
  </conditionalFormatting>
  <conditionalFormatting sqref="B9:AR9">
    <cfRule type="containsText" dxfId="36" priority="39" operator="containsText" text="&gt;">
      <formula>NOT(ISERROR(SEARCH("&gt;",B9)))</formula>
    </cfRule>
  </conditionalFormatting>
  <conditionalFormatting sqref="B10:AR10">
    <cfRule type="containsText" dxfId="35" priority="38" operator="containsText" text="&gt;">
      <formula>NOT(ISERROR(SEARCH("&gt;",B10)))</formula>
    </cfRule>
  </conditionalFormatting>
  <conditionalFormatting sqref="B11:AR11">
    <cfRule type="containsText" dxfId="34" priority="37" operator="containsText" text="&gt;">
      <formula>NOT(ISERROR(SEARCH("&gt;",B11)))</formula>
    </cfRule>
  </conditionalFormatting>
  <conditionalFormatting sqref="B12:AR12">
    <cfRule type="containsText" dxfId="33" priority="36" operator="containsText" text="&gt;">
      <formula>NOT(ISERROR(SEARCH("&gt;",B12)))</formula>
    </cfRule>
  </conditionalFormatting>
  <conditionalFormatting sqref="B13:AR13">
    <cfRule type="containsText" dxfId="32" priority="35" operator="containsText" text="&gt;">
      <formula>NOT(ISERROR(SEARCH("&gt;",B13)))</formula>
    </cfRule>
  </conditionalFormatting>
  <conditionalFormatting sqref="B14:AR14">
    <cfRule type="containsText" dxfId="31" priority="34" operator="containsText" text="&gt;">
      <formula>NOT(ISERROR(SEARCH("&gt;",B14)))</formula>
    </cfRule>
  </conditionalFormatting>
  <conditionalFormatting sqref="B15:AR15">
    <cfRule type="containsText" dxfId="30" priority="33" operator="containsText" text="&gt;">
      <formula>NOT(ISERROR(SEARCH("&gt;",B15)))</formula>
    </cfRule>
  </conditionalFormatting>
  <conditionalFormatting sqref="B16:AR16">
    <cfRule type="containsText" dxfId="29" priority="32" operator="containsText" text="&gt;">
      <formula>NOT(ISERROR(SEARCH("&gt;",B16)))</formula>
    </cfRule>
  </conditionalFormatting>
  <conditionalFormatting sqref="B17:AR17">
    <cfRule type="containsText" dxfId="28" priority="31" operator="containsText" text="&gt;">
      <formula>NOT(ISERROR(SEARCH("&gt;",B17)))</formula>
    </cfRule>
  </conditionalFormatting>
  <conditionalFormatting sqref="B20:N20">
    <cfRule type="containsText" dxfId="27" priority="30" operator="containsText" text="&lt;">
      <formula>NOT(ISERROR(SEARCH("&lt;",B20)))</formula>
    </cfRule>
  </conditionalFormatting>
  <conditionalFormatting sqref="O20:AR20">
    <cfRule type="containsText" dxfId="26" priority="29" operator="containsText" text="&lt;">
      <formula>NOT(ISERROR(SEARCH("&lt;",O20)))</formula>
    </cfRule>
  </conditionalFormatting>
  <conditionalFormatting sqref="B21:AR21">
    <cfRule type="containsText" dxfId="25" priority="28" operator="containsText" text="&gt;">
      <formula>NOT(ISERROR(SEARCH("&gt;",B21)))</formula>
    </cfRule>
  </conditionalFormatting>
  <conditionalFormatting sqref="B22:AR22">
    <cfRule type="containsText" dxfId="24" priority="27" operator="containsText" text="&gt;">
      <formula>NOT(ISERROR(SEARCH("&gt;",B22)))</formula>
    </cfRule>
  </conditionalFormatting>
  <conditionalFormatting sqref="B27:AR27">
    <cfRule type="containsText" dxfId="23" priority="22" operator="containsText" text="&gt;">
      <formula>NOT(ISERROR(SEARCH("&gt;",B27)))</formula>
    </cfRule>
  </conditionalFormatting>
  <conditionalFormatting sqref="B29:N29">
    <cfRule type="containsText" dxfId="22" priority="21" operator="containsText" text="&lt;">
      <formula>NOT(ISERROR(SEARCH("&lt;",B29)))</formula>
    </cfRule>
  </conditionalFormatting>
  <conditionalFormatting sqref="Q39:AR39">
    <cfRule type="containsText" dxfId="21" priority="13" operator="containsText" text="&lt;">
      <formula>NOT(ISERROR(SEARCH("&lt;",Q39)))</formula>
    </cfRule>
  </conditionalFormatting>
  <conditionalFormatting sqref="O29:AR29">
    <cfRule type="containsText" dxfId="20" priority="20" operator="containsText" text="&lt;">
      <formula>NOT(ISERROR(SEARCH("&lt;",O29)))</formula>
    </cfRule>
  </conditionalFormatting>
  <conditionalFormatting sqref="B31:AR32">
    <cfRule type="containsText" dxfId="19" priority="19" operator="containsText" text="&gt;">
      <formula>NOT(ISERROR(SEARCH("&gt;",B31)))</formula>
    </cfRule>
  </conditionalFormatting>
  <conditionalFormatting sqref="B36:N36">
    <cfRule type="containsText" dxfId="18" priority="18" operator="containsText" text="&lt;">
      <formula>NOT(ISERROR(SEARCH("&lt;",B36)))</formula>
    </cfRule>
  </conditionalFormatting>
  <conditionalFormatting sqref="O36:AR36">
    <cfRule type="containsText" dxfId="17" priority="17" operator="containsText" text="&lt;">
      <formula>NOT(ISERROR(SEARCH("&lt;",O36)))</formula>
    </cfRule>
  </conditionalFormatting>
  <conditionalFormatting sqref="B38:N38">
    <cfRule type="containsText" dxfId="16" priority="16" operator="containsText" text="&lt;">
      <formula>NOT(ISERROR(SEARCH("&lt;",B38)))</formula>
    </cfRule>
  </conditionalFormatting>
  <conditionalFormatting sqref="O38:AR38">
    <cfRule type="containsText" dxfId="15" priority="15" operator="containsText" text="&lt;">
      <formula>NOT(ISERROR(SEARCH("&lt;",O38)))</formula>
    </cfRule>
  </conditionalFormatting>
  <conditionalFormatting sqref="B39:N39">
    <cfRule type="containsText" dxfId="14" priority="14" operator="containsText" text="&lt;">
      <formula>NOT(ISERROR(SEARCH("&lt;",B39)))</formula>
    </cfRule>
  </conditionalFormatting>
  <conditionalFormatting sqref="O52:AR52">
    <cfRule type="containsText" dxfId="13" priority="1" operator="containsText" text="&lt;">
      <formula>NOT(ISERROR(SEARCH("&lt;",O52)))</formula>
    </cfRule>
  </conditionalFormatting>
  <conditionalFormatting sqref="O39:P39">
    <cfRule type="containsText" dxfId="12" priority="12" operator="containsText" text="&lt;">
      <formula>NOT(ISERROR(SEARCH("&lt;",O39)))</formula>
    </cfRule>
  </conditionalFormatting>
  <conditionalFormatting sqref="B41:L41">
    <cfRule type="containsText" dxfId="10" priority="11" operator="containsText" text="&lt;">
      <formula>NOT(ISERROR(SEARCH("&lt;",B41)))</formula>
    </cfRule>
  </conditionalFormatting>
  <conditionalFormatting sqref="M41:N41">
    <cfRule type="containsText" dxfId="9" priority="10" operator="containsText" text="&lt;">
      <formula>NOT(ISERROR(SEARCH("&lt;",M41)))</formula>
    </cfRule>
  </conditionalFormatting>
  <conditionalFormatting sqref="O41:AR41">
    <cfRule type="containsText" dxfId="8" priority="9" operator="containsText" text="&lt;">
      <formula>NOT(ISERROR(SEARCH("&lt;",O41)))</formula>
    </cfRule>
  </conditionalFormatting>
  <conditionalFormatting sqref="B47:N47">
    <cfRule type="containsText" dxfId="7" priority="8" operator="containsText" text="&lt;">
      <formula>NOT(ISERROR(SEARCH("&lt;",B47)))</formula>
    </cfRule>
  </conditionalFormatting>
  <conditionalFormatting sqref="O47:AC47">
    <cfRule type="containsText" dxfId="6" priority="7" operator="containsText" text="&lt;">
      <formula>NOT(ISERROR(SEARCH("&lt;",O47)))</formula>
    </cfRule>
  </conditionalFormatting>
  <conditionalFormatting sqref="AD47:AR47">
    <cfRule type="containsText" dxfId="5" priority="6" operator="containsText" text="&lt;">
      <formula>NOT(ISERROR(SEARCH("&lt;",AD47)))</formula>
    </cfRule>
  </conditionalFormatting>
  <conditionalFormatting sqref="B51:N51">
    <cfRule type="containsText" dxfId="4" priority="5" operator="containsText" text="&lt;">
      <formula>NOT(ISERROR(SEARCH("&lt;",B51)))</formula>
    </cfRule>
  </conditionalFormatting>
  <conditionalFormatting sqref="O51:AC51">
    <cfRule type="containsText" dxfId="3" priority="4" operator="containsText" text="&lt;">
      <formula>NOT(ISERROR(SEARCH("&lt;",O51)))</formula>
    </cfRule>
  </conditionalFormatting>
  <conditionalFormatting sqref="AD51:AR51">
    <cfRule type="containsText" dxfId="2" priority="3" operator="containsText" text="&lt;">
      <formula>NOT(ISERROR(SEARCH("&lt;",AD51)))</formula>
    </cfRule>
  </conditionalFormatting>
  <conditionalFormatting sqref="B52:N52">
    <cfRule type="containsText" dxfId="1" priority="2" operator="containsText" text="&lt;">
      <formula>NOT(ISERROR(SEARCH("&lt;",B52)))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 образцов</vt:lpstr>
      <vt:lpstr>ИФА</vt:lpstr>
      <vt:lpstr>Отобранные</vt:lpstr>
      <vt:lpstr>Цитокины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Prosto_coworker</dc:creator>
  <cp:lastModifiedBy>Prosto_coworker</cp:lastModifiedBy>
  <dcterms:created xsi:type="dcterms:W3CDTF">2023-02-10T08:59:53Z</dcterms:created>
  <dcterms:modified xsi:type="dcterms:W3CDTF">2023-02-10T08:59:53Z</dcterms:modified>
</cp:coreProperties>
</file>