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smits\Downloads\"/>
    </mc:Choice>
  </mc:AlternateContent>
  <xr:revisionPtr revIDLastSave="0" documentId="13_ncr:1_{D625CCF9-4F18-4293-B7F5-D67EEF186769}" xr6:coauthVersionLast="47" xr6:coauthVersionMax="47" xr10:uidLastSave="{00000000-0000-0000-0000-000000000000}"/>
  <bookViews>
    <workbookView xWindow="-108" yWindow="-108" windowWidth="23256" windowHeight="12576" firstSheet="2" activeTab="4" xr2:uid="{00000000-000D-0000-FFFF-FFFF00000000}"/>
  </bookViews>
  <sheets>
    <sheet name="Sales Data" sheetId="1" r:id="rId1"/>
    <sheet name="Sales &amp; Commission by Region" sheetId="2" r:id="rId2"/>
    <sheet name="Top 5 sales Person by Commi" sheetId="3" r:id="rId3"/>
    <sheet name="Commison Trends" sheetId="5" r:id="rId4"/>
    <sheet name="Commision Dashboard" sheetId="4" r:id="rId5"/>
  </sheets>
  <definedNames>
    <definedName name="_xlnm._FilterDatabase" localSheetId="0" hidden="1">'Sales Data'!$J$1:$J$52</definedName>
    <definedName name="Slicer_Region">#N/A</definedName>
  </definedNames>
  <calcPr calcId="181029"/>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alcChain>
</file>

<file path=xl/sharedStrings.xml><?xml version="1.0" encoding="utf-8"?>
<sst xmlns="http://schemas.openxmlformats.org/spreadsheetml/2006/main" count="284" uniqueCount="174">
  <si>
    <t>Salesperson ID</t>
  </si>
  <si>
    <t>Salesperson Name</t>
  </si>
  <si>
    <t>Region</t>
  </si>
  <si>
    <t>Sales Date</t>
  </si>
  <si>
    <t>Sales Amount</t>
  </si>
  <si>
    <t>Target</t>
  </si>
  <si>
    <t>Commission %</t>
  </si>
  <si>
    <t>Quota Achievement</t>
  </si>
  <si>
    <t>Final Payout</t>
  </si>
  <si>
    <t>Discrepancy Flag</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</si>
  <si>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</si>
  <si>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</si>
  <si>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</si>
  <si>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</si>
  <si>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</si>
  <si>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</si>
  <si>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</si>
  <si>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</si>
  <si>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</si>
  <si>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</si>
  <si>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</si>
  <si>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</si>
  <si>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</si>
  <si>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</si>
  <si>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</si>
  <si>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</si>
  <si>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</si>
  <si>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</si>
  <si>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</si>
  <si>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</si>
  <si>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</si>
  <si>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</si>
  <si>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</si>
  <si>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</si>
  <si>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</si>
  <si>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</si>
  <si>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</si>
  <si>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</si>
  <si>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</si>
  <si>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</si>
  <si>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</si>
  <si>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</si>
  <si>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</si>
  <si>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</si>
  <si>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</si>
  <si>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</si>
  <si>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</si>
  <si>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</si>
  <si>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</si>
  <si>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</si>
  <si>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</si>
  <si>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</si>
  <si>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</si>
  <si>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</si>
  <si>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</si>
  <si>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</si>
  <si>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</si>
  <si>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</si>
  <si>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</si>
  <si>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</si>
  <si>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Saurabh Yadav</t>
  </si>
  <si>
    <t>Varun Malhotra</t>
  </si>
  <si>
    <t>Siddharth Khanna</t>
  </si>
  <si>
    <t>Rohit Shetty</t>
  </si>
  <si>
    <t>Deepika Rao</t>
  </si>
  <si>
    <t>Priya Sharma</t>
  </si>
  <si>
    <t>Neeraj Sinha</t>
  </si>
  <si>
    <t>Anita Mehta</t>
  </si>
  <si>
    <t>Kavita Rani</t>
  </si>
  <si>
    <t>Harish Chandra</t>
  </si>
  <si>
    <t>Anjali Chauhan</t>
  </si>
  <si>
    <t>Arun Kapoor</t>
  </si>
  <si>
    <t>Pooja Iyer</t>
  </si>
  <si>
    <t>Monica Jain</t>
  </si>
  <si>
    <t>Tanvi Saxena</t>
  </si>
  <si>
    <t>Kritika Chopra</t>
  </si>
  <si>
    <t>Neha Joshi</t>
  </si>
  <si>
    <t>Ravi Shankar</t>
  </si>
  <si>
    <t>Arvind Trivedi</t>
  </si>
  <si>
    <t>Vivek Saxena</t>
  </si>
  <si>
    <t>Sandeep Malhotra</t>
  </si>
  <si>
    <t>Swati Mishra</t>
  </si>
  <si>
    <t>Sameer Joshi</t>
  </si>
  <si>
    <t>Karan Singh</t>
  </si>
  <si>
    <t>Tushar Singh</t>
  </si>
  <si>
    <t>Lavanya Menon</t>
  </si>
  <si>
    <t>Prerna Taneja</t>
  </si>
  <si>
    <t>Isha Patel</t>
  </si>
  <si>
    <t>Meenakshi Pillai</t>
  </si>
  <si>
    <t>Ramesh Rao</t>
  </si>
  <si>
    <t>Sumit Agarwal</t>
  </si>
  <si>
    <t>Amit Verma</t>
  </si>
  <si>
    <t>Divya Nair</t>
  </si>
  <si>
    <t>Rajesh Gupta</t>
  </si>
  <si>
    <t>Bhavya Shah</t>
  </si>
  <si>
    <t>Gaurav Bhatia</t>
  </si>
  <si>
    <t>Sneha Roy</t>
  </si>
  <si>
    <t>Yogesh Patil</t>
  </si>
  <si>
    <t>Vikram Anand</t>
  </si>
  <si>
    <t>Pallavi Kulkarni</t>
  </si>
  <si>
    <t>Manoj Tiwari</t>
  </si>
  <si>
    <t>Dhruv Sharma</t>
  </si>
  <si>
    <t>Simran Arora</t>
  </si>
  <si>
    <t>Megha Patel</t>
  </si>
  <si>
    <t>Sonal Desai</t>
  </si>
  <si>
    <t>Nitin Shah</t>
  </si>
  <si>
    <t>Vikas Kumar</t>
  </si>
  <si>
    <t>Shruti Pandey</t>
  </si>
  <si>
    <t>Aakash Mehra</t>
  </si>
  <si>
    <t>Rachna Dubey</t>
  </si>
  <si>
    <t>North</t>
  </si>
  <si>
    <t>South</t>
  </si>
  <si>
    <t>West</t>
  </si>
  <si>
    <t>East</t>
  </si>
  <si>
    <t>No</t>
  </si>
  <si>
    <t>Total Sales &amp; Commission by Region</t>
  </si>
  <si>
    <t>Row Labels</t>
  </si>
  <si>
    <t>Grand Total</t>
  </si>
  <si>
    <t>Sum of Sales Amount</t>
  </si>
  <si>
    <t>Sum of Final Payout</t>
  </si>
  <si>
    <t>Top 5 Salespeople by Commission</t>
  </si>
  <si>
    <t>Performance Category</t>
  </si>
  <si>
    <t>Commison Trends Over Time</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</si>
  <si>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</si>
  <si>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</si>
  <si>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</si>
  <si>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</si>
  <si>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</si>
  <si>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</si>
  <si>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</si>
  <si>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</si>
  <si>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</si>
  <si>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</si>
  <si>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</si>
  <si>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</si>
  <si>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</si>
  <si>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</si>
  <si>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</si>
  <si>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</si>
  <si>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</si>
  <si>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</si>
  <si>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</si>
  <si>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</si>
  <si>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</si>
  <si>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</si>
  <si>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</si>
  <si>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</si>
  <si>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</si>
  <si>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</si>
  <si>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</si>
  <si>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</si>
  <si>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</si>
  <si>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</si>
  <si>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</si>
  <si>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</si>
  <si>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</si>
  <si>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</si>
  <si>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</si>
  <si>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</si>
  <si>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</si>
  <si>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</si>
  <si>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</si>
  <si>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</si>
  <si>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</si>
  <si>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</si>
  <si>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</si>
  <si>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</si>
  <si>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</si>
  <si>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</si>
  <si>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</si>
  <si>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</si>
  <si>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</si>
  <si>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</si>
  <si>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SALES COMMISSION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</si>
</sst>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4" x14ac:knownFonts="1">
    <font>
      <sz val="11"/>
      <color theme="1"/>
      <name val="Calibri"/>
      <family val="2"/>
      <scheme val="minor"/>
    </font>
    <font>
      <b/>
      <sz val="11"/>
      <color theme="1"/>
      <name val="Calibri"/>
      <family val="2"/>
      <scheme val="minor"/>
    </font>
    <font>
      <b/>
      <sz val="15"/>
      <color theme="3"/>
      <name val="Calibri"/>
      <family val="2"/>
      <scheme val="minor"/>
    </font>
    <font>
      <b/>
      <sz val="18"/>
      <color theme="3"/>
      <name val="Calibri"/>
      <family val="2"/>
      <scheme val="minor"/>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2" applyNumberFormat="0" applyFill="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xf>
    <xf numFmtId="0" fontId="0" fillId="0" borderId="3" xfId="0"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64" fontId="0" fillId="0" borderId="9" xfId="0" applyNumberFormat="1" applyBorder="1" applyAlignment="1">
      <alignment horizontal="center" vertical="center"/>
    </xf>
    <xf numFmtId="0" fontId="0" fillId="0" borderId="10" xfId="0" applyBorder="1" applyAlignment="1">
      <alignment horizontal="center" vertical="center"/>
    </xf>
    <xf numFmtId="0" fontId="2" fillId="0" borderId="2" xfId="1" applyAlignment="1">
      <alignment horizontal="center"/>
    </xf>
    <xf numFmtId="0" fontId="2" fillId="0" borderId="2" xfId="1" applyAlignment="1">
      <alignment horizontal="center" vertical="center"/>
    </xf>
    <xf numFmtId="0" fontId="3" fillId="2" borderId="2" xfId="1" applyFont="1" applyFill="1" applyAlignment="1">
      <alignment horizontal="center"/>
    </xf>
  </cellXfs>
  <cellStyles count="2">
    <cellStyle name="Heading 1" xfId="1" builtinId="16"/>
    <cellStyle name="Normal" xfId="0" builtinId="0"/>
  </cellStyles>
  <dxfs count="17">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yyyy\-mm\-dd\ hh:mm:ss"/>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font>
    </dxf>
  </dxfs>
  <tableStyles count="1" defaultTableStyle="TableStyleMedium9" defaultPivotStyle="PivotStyleLight16">
    <tableStyle name="Slicer Style 1" pivot="0" table="0" count="1" xr9:uid="{F85BDBCF-4B7B-4A8F-8318-55653F8B30FE}">
      <tableStyleElement type="wholeTable" dxfId="1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[Sales_Commission_Analysis.xlsx]Sales &amp; Commission by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&amp; Commission by Region'!$B$3</c:f>
              <c:strCache>
                <c:ptCount val="1"/>
                <c:pt idx="0">
                  <c:v>Sum of Sales Amount</c:v>
                </c:pt>
              </c:strCache>
            </c:strRef>
          </c:tx>
          <c:spPr>
            <a:solidFill>
              <a:schemeClr val="accent1"/>
            </a:solidFill>
            <a:ln>
              <a:noFill/>
            </a:ln>
            <a:effectLst/>
          </c:spPr>
          <c:invertIfNegative val="0"/>
          <c:cat>
            <c:strRef>
              <c:f>'Sales &amp; Commission by Region'!$A$4:$A$8</c:f>
              <c:strCache>
                <c:ptCount val="4"/>
                <c:pt idx="0">
                  <c:v>East</c:v>
                </c:pt>
                <c:pt idx="1">
                  <c:v>North</c:v>
                </c:pt>
                <c:pt idx="2">
                  <c:v>South</c:v>
                </c:pt>
                <c:pt idx="3">
                  <c:v>West</c:v>
                </c:pt>
              </c:strCache>
            </c:strRef>
          </c:cat>
          <c:val>
            <c:numRef>
              <c:f>'Sales &amp; Commission by Region'!$B$4:$B$8</c:f>
              <c:numCache>
                <c:formatCode>General</c:formatCode>
                <c:ptCount val="4"/>
                <c:pt idx="0">
                  <c:v>832971</c:v>
                </c:pt>
                <c:pt idx="1">
                  <c:v>1103177</c:v>
                </c:pt>
                <c:pt idx="2">
                  <c:v>1047844</c:v>
                </c:pt>
                <c:pt idx="3">
                  <c:v>1529527</c:v>
                </c:pt>
              </c:numCache>
            </c:numRef>
          </c:val>
          <c:extLst>
            <c:ext xmlns:c16="http://schemas.microsoft.com/office/drawing/2014/chart" uri="{C3380CC4-5D6E-409C-BE32-E72D297353CC}">
              <c16:uniqueId val="{00000000-BF47-45F3-A23E-379EACAFF3C1}"/>
            </c:ext>
          </c:extLst>
        </c:ser>
        <c:ser>
          <c:idx val="1"/>
          <c:order val="1"/>
          <c:tx>
            <c:strRef>
              <c:f>'Sales &amp; Commission by Region'!$C$3</c:f>
              <c:strCache>
                <c:ptCount val="1"/>
                <c:pt idx="0">
                  <c:v>Sum of Final Payout</c:v>
                </c:pt>
              </c:strCache>
            </c:strRef>
          </c:tx>
          <c:spPr>
            <a:solidFill>
              <a:schemeClr val="accent2"/>
            </a:solidFill>
            <a:ln>
              <a:noFill/>
            </a:ln>
            <a:effectLst/>
          </c:spPr>
          <c:invertIfNegative val="0"/>
          <c:cat>
            <c:strRef>
              <c:f>'Sales &amp; Commission by Region'!$A$4:$A$8</c:f>
              <c:strCache>
                <c:ptCount val="4"/>
                <c:pt idx="0">
                  <c:v>East</c:v>
                </c:pt>
                <c:pt idx="1">
                  <c:v>North</c:v>
                </c:pt>
                <c:pt idx="2">
                  <c:v>South</c:v>
                </c:pt>
                <c:pt idx="3">
                  <c:v>West</c:v>
                </c:pt>
              </c:strCache>
            </c:strRef>
          </c:cat>
          <c:val>
            <c:numRef>
              <c:f>'Sales &amp; Commission by Region'!$C$4:$C$8</c:f>
              <c:numCache>
                <c:formatCode>General</c:formatCode>
                <c:ptCount val="4"/>
                <c:pt idx="0">
                  <c:v>77862.09</c:v>
                </c:pt>
                <c:pt idx="1">
                  <c:v>102297.7</c:v>
                </c:pt>
                <c:pt idx="2">
                  <c:v>110013.1</c:v>
                </c:pt>
                <c:pt idx="3">
                  <c:v>151308.5</c:v>
                </c:pt>
              </c:numCache>
            </c:numRef>
          </c:val>
          <c:extLst>
            <c:ext xmlns:c16="http://schemas.microsoft.com/office/drawing/2014/chart" uri="{C3380CC4-5D6E-409C-BE32-E72D297353CC}">
              <c16:uniqueId val="{00000002-BF47-45F3-A23E-379EACAFF3C1}"/>
            </c:ext>
          </c:extLst>
        </c:ser>
        <c:dLbls>
          <c:showLegendKey val="0"/>
          <c:showVal val="0"/>
          <c:showCatName val="0"/>
          <c:showSerName val="0"/>
          <c:showPercent val="0"/>
          <c:showBubbleSize val="0"/>
        </c:dLbls>
        <c:gapWidth val="219"/>
        <c:overlap val="-27"/>
        <c:axId val="1148956511"/>
        <c:axId val="1148951231"/>
      </c:barChart>
      <c:catAx>
        <c:axId val="11489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51231"/>
        <c:crosses val="autoZero"/>
        <c:auto val="1"/>
        <c:lblAlgn val="ctr"/>
        <c:lblOffset val="100"/>
        <c:noMultiLvlLbl val="0"/>
      </c:catAx>
      <c:valAx>
        <c:axId val="11489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5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[Sales_Commission_Analysis.xlsx]Top 5 sales Person by Commi!PivotTable2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sales Person by Commi'!$B$3</c:f>
              <c:strCache>
                <c:ptCount val="1"/>
                <c:pt idx="0">
                  <c:v>Total</c:v>
                </c:pt>
              </c:strCache>
            </c:strRef>
          </c:tx>
          <c:spPr>
            <a:solidFill>
              <a:schemeClr val="accent1"/>
            </a:solidFill>
            <a:ln>
              <a:noFill/>
            </a:ln>
            <a:effectLst/>
          </c:spPr>
          <c:invertIfNegative val="0"/>
          <c:cat>
            <c:strRef>
              <c:f>'Top 5 sales Person by Commi'!$A$4:$A$9</c:f>
              <c:strCache>
                <c:ptCount val="5"/>
                <c:pt idx="0">
                  <c:v>Rohit Shetty</c:v>
                </c:pt>
                <c:pt idx="1">
                  <c:v>Dhruv Sharma</c:v>
                </c:pt>
                <c:pt idx="2">
                  <c:v>Vikas Kumar</c:v>
                </c:pt>
                <c:pt idx="3">
                  <c:v>Arun Kapoor</c:v>
                </c:pt>
                <c:pt idx="4">
                  <c:v>Deepika Rao</c:v>
                </c:pt>
              </c:strCache>
            </c:strRef>
          </c:cat>
          <c:val>
            <c:numRef>
              <c:f>'Top 5 sales Person by Commi'!$B$4:$B$9</c:f>
              <c:numCache>
                <c:formatCode>General</c:formatCode>
                <c:ptCount val="5"/>
                <c:pt idx="0">
                  <c:v>17985.48</c:v>
                </c:pt>
                <c:pt idx="1">
                  <c:v>17921.52</c:v>
                </c:pt>
                <c:pt idx="2">
                  <c:v>17545.919999999998</c:v>
                </c:pt>
                <c:pt idx="3">
                  <c:v>17127.240000000002</c:v>
                </c:pt>
                <c:pt idx="4">
                  <c:v>16832.16</c:v>
                </c:pt>
              </c:numCache>
            </c:numRef>
          </c:val>
          <c:extLst>
            <c:ext xmlns:c16="http://schemas.microsoft.com/office/drawing/2014/chart" uri="{C3380CC4-5D6E-409C-BE32-E72D297353CC}">
              <c16:uniqueId val="{00000000-A37B-4892-898E-E51552684AE9}"/>
            </c:ext>
          </c:extLst>
        </c:ser>
        <c:dLbls>
          <c:showLegendKey val="0"/>
          <c:showVal val="0"/>
          <c:showCatName val="0"/>
          <c:showSerName val="0"/>
          <c:showPercent val="0"/>
          <c:showBubbleSize val="0"/>
        </c:dLbls>
        <c:gapWidth val="219"/>
        <c:overlap val="-27"/>
        <c:axId val="806413375"/>
        <c:axId val="806409535"/>
      </c:barChart>
      <c:catAx>
        <c:axId val="80641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09535"/>
        <c:crosses val="autoZero"/>
        <c:auto val="1"/>
        <c:lblAlgn val="ctr"/>
        <c:lblOffset val="100"/>
        <c:noMultiLvlLbl val="0"/>
      </c:catAx>
      <c:valAx>
        <c:axId val="8064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1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[Sales_Commission_Analysis.xlsx]Commison Trends!PivotTable5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'Commison Trends'!$B$3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'Commison Trends'!$A$4:$A$54</c:f>
              <c:strCache>
                <c:ptCount val="5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strCache>
            </c:strRef>
          </c:cat>
          <c:val>
            <c:numRef>
              <c:f>'Commison Trends'!$B$4:$B$54</c:f>
              <c:numCache>
                <c:formatCode>General</c:formatCode>
                <c:ptCount val="50"/>
                <c:pt idx="0">
                  <c:v>2289.75</c:v>
                </c:pt>
                <c:pt idx="1">
                  <c:v>1543</c:v>
                </c:pt>
                <c:pt idx="2">
                  <c:v>16043.28</c:v>
                </c:pt>
                <c:pt idx="3">
                  <c:v>17985.48</c:v>
                </c:pt>
                <c:pt idx="4">
                  <c:v>16832.16</c:v>
                </c:pt>
                <c:pt idx="5">
                  <c:v>10682</c:v>
                </c:pt>
                <c:pt idx="6">
                  <c:v>7639.74</c:v>
                </c:pt>
                <c:pt idx="7">
                  <c:v>1813.25</c:v>
                </c:pt>
                <c:pt idx="8">
                  <c:v>13486.32</c:v>
                </c:pt>
                <c:pt idx="9">
                  <c:v>4703.58</c:v>
                </c:pt>
                <c:pt idx="10">
                  <c:v>14099.76</c:v>
                </c:pt>
                <c:pt idx="11">
                  <c:v>17127.240000000002</c:v>
                </c:pt>
                <c:pt idx="12">
                  <c:v>6671.79</c:v>
                </c:pt>
                <c:pt idx="13">
                  <c:v>6318.41</c:v>
                </c:pt>
                <c:pt idx="14">
                  <c:v>2301.15</c:v>
                </c:pt>
                <c:pt idx="15">
                  <c:v>4976.3</c:v>
                </c:pt>
                <c:pt idx="16">
                  <c:v>8749.89</c:v>
                </c:pt>
                <c:pt idx="17">
                  <c:v>6637.4</c:v>
                </c:pt>
                <c:pt idx="18">
                  <c:v>1538.45</c:v>
                </c:pt>
                <c:pt idx="19">
                  <c:v>8076.15</c:v>
                </c:pt>
                <c:pt idx="20">
                  <c:v>8365.9500000000007</c:v>
                </c:pt>
                <c:pt idx="21">
                  <c:v>8543.25</c:v>
                </c:pt>
                <c:pt idx="22">
                  <c:v>8817.2099999999991</c:v>
                </c:pt>
                <c:pt idx="23">
                  <c:v>1765.55</c:v>
                </c:pt>
                <c:pt idx="24">
                  <c:v>16002.6</c:v>
                </c:pt>
                <c:pt idx="25">
                  <c:v>16166.88</c:v>
                </c:pt>
                <c:pt idx="26">
                  <c:v>13572.48</c:v>
                </c:pt>
                <c:pt idx="27">
                  <c:v>7533.63</c:v>
                </c:pt>
                <c:pt idx="28">
                  <c:v>13836.6</c:v>
                </c:pt>
                <c:pt idx="29">
                  <c:v>4108.51</c:v>
                </c:pt>
                <c:pt idx="30">
                  <c:v>12231.84</c:v>
                </c:pt>
                <c:pt idx="31">
                  <c:v>14761.92</c:v>
                </c:pt>
                <c:pt idx="32">
                  <c:v>16436.400000000001</c:v>
                </c:pt>
                <c:pt idx="33">
                  <c:v>3896.06</c:v>
                </c:pt>
                <c:pt idx="34">
                  <c:v>13737.36</c:v>
                </c:pt>
                <c:pt idx="35">
                  <c:v>2421.5500000000002</c:v>
                </c:pt>
                <c:pt idx="36">
                  <c:v>1637.35</c:v>
                </c:pt>
                <c:pt idx="37">
                  <c:v>8023.5</c:v>
                </c:pt>
                <c:pt idx="38">
                  <c:v>6700.75</c:v>
                </c:pt>
                <c:pt idx="39">
                  <c:v>11465.4</c:v>
                </c:pt>
                <c:pt idx="40">
                  <c:v>5919.57</c:v>
                </c:pt>
                <c:pt idx="41">
                  <c:v>17921.52</c:v>
                </c:pt>
                <c:pt idx="42">
                  <c:v>8769.15</c:v>
                </c:pt>
                <c:pt idx="43">
                  <c:v>6082.02</c:v>
                </c:pt>
                <c:pt idx="44">
                  <c:v>8712.27</c:v>
                </c:pt>
                <c:pt idx="45">
                  <c:v>4308.57</c:v>
                </c:pt>
                <c:pt idx="46">
                  <c:v>17545.919999999998</c:v>
                </c:pt>
                <c:pt idx="47">
                  <c:v>2069.6999999999998</c:v>
                </c:pt>
                <c:pt idx="48">
                  <c:v>8918.2800000000007</c:v>
                </c:pt>
                <c:pt idx="49">
                  <c:v>1694.5</c:v>
                </c:pt>
              </c:numCache>
            </c:numRef>
          </c:val>
          <c:smooth val="0"/>
          <c:extLst>
            <c:ext xmlns:c16="http://schemas.microsoft.com/office/drawing/2014/chart" uri="{C3380CC4-5D6E-409C-BE32-E72D297353CC}">
              <c16:uniqueId val="{00000000-DF5A-4F09-A88C-ABC2442FE45E}"/>
            </c:ext>
          </c:extLst>
        </c:ser>
        <c:dLbls>
          <c:showLegendKey val="0"/>
          <c:showVal val="0"/>
          <c:showCatName val="0"/>
          <c:showSerName val="0"/>
          <c:showPercent val="0"/>
          <c:showBubbleSize val="0"/>
        </c:dLbls>
        <c:marker val="1"/>
        <c:smooth val="0"/>
        <c:axId val="1631301535"/>
        <c:axId val="1631285695"/>
      </c:lineChart>
      <c:catAx>
        <c:axId val="163130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285695"/>
        <c:crosses val="autoZero"/>
        <c:auto val="1"/>
        <c:lblAlgn val="ctr"/>
        <c:lblOffset val="100"/>
        <c:noMultiLvlLbl val="0"/>
      </c:catAx>
      <c:valAx>
        <c:axId val="1631285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3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 Amount</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50"/>
              <c:pt idx="0">
                <c:v>Aakash Mehra</c:v>
              </c:pt>
              <c:pt idx="1">
                <c:v>Amit Verma</c:v>
              </c:pt>
              <c:pt idx="2">
                <c:v>Anita Mehta</c:v>
              </c:pt>
              <c:pt idx="3">
                <c:v>Anjali Chauhan</c:v>
              </c:pt>
              <c:pt idx="4">
                <c:v>Arun Kapoor</c:v>
              </c:pt>
              <c:pt idx="5">
                <c:v>Arvind Trivedi</c:v>
              </c:pt>
              <c:pt idx="6">
                <c:v>Bhavya Shah</c:v>
              </c:pt>
              <c:pt idx="7">
                <c:v>Deepika Rao</c:v>
              </c:pt>
              <c:pt idx="8">
                <c:v>Dhruv Sharma</c:v>
              </c:pt>
              <c:pt idx="9">
                <c:v>Divya Nair</c:v>
              </c:pt>
              <c:pt idx="10">
                <c:v>Gaurav Bhatia</c:v>
              </c:pt>
              <c:pt idx="11">
                <c:v>Harish Chandra</c:v>
              </c:pt>
              <c:pt idx="12">
                <c:v>Isha Patel</c:v>
              </c:pt>
              <c:pt idx="13">
                <c:v>Karan Singh</c:v>
              </c:pt>
              <c:pt idx="14">
                <c:v>Kavita Rani</c:v>
              </c:pt>
              <c:pt idx="15">
                <c:v>Kritika Chopra</c:v>
              </c:pt>
              <c:pt idx="16">
                <c:v>Lavanya Menon</c:v>
              </c:pt>
              <c:pt idx="17">
                <c:v>Manoj Tiwari</c:v>
              </c:pt>
              <c:pt idx="18">
                <c:v>Meenakshi Pillai</c:v>
              </c:pt>
              <c:pt idx="19">
                <c:v>Megha Patel</c:v>
              </c:pt>
              <c:pt idx="20">
                <c:v>Monica Jain</c:v>
              </c:pt>
              <c:pt idx="21">
                <c:v>Neeraj Sinha</c:v>
              </c:pt>
              <c:pt idx="22">
                <c:v>Neha Joshi</c:v>
              </c:pt>
              <c:pt idx="23">
                <c:v>Nitin Shah</c:v>
              </c:pt>
              <c:pt idx="24">
                <c:v>Pallavi Kulkarni</c:v>
              </c:pt>
              <c:pt idx="25">
                <c:v>Pooja Iyer</c:v>
              </c:pt>
              <c:pt idx="26">
                <c:v>Prerna Taneja</c:v>
              </c:pt>
              <c:pt idx="27">
                <c:v>Priya Sharma</c:v>
              </c:pt>
              <c:pt idx="28">
                <c:v>Rachna Dubey</c:v>
              </c:pt>
              <c:pt idx="29">
                <c:v>Rajesh Gupta</c:v>
              </c:pt>
              <c:pt idx="30">
                <c:v>Ramesh Rao</c:v>
              </c:pt>
              <c:pt idx="31">
                <c:v>Ravi Shankar</c:v>
              </c:pt>
              <c:pt idx="32">
                <c:v>Rohit Shetty</c:v>
              </c:pt>
              <c:pt idx="33">
                <c:v>Sameer Joshi</c:v>
              </c:pt>
              <c:pt idx="34">
                <c:v>Sandeep Malhotra</c:v>
              </c:pt>
              <c:pt idx="35">
                <c:v>Saurabh Yadav</c:v>
              </c:pt>
              <c:pt idx="36">
                <c:v>Shruti Pandey</c:v>
              </c:pt>
              <c:pt idx="37">
                <c:v>Siddharth Khanna</c:v>
              </c:pt>
              <c:pt idx="38">
                <c:v>Simran Arora</c:v>
              </c:pt>
              <c:pt idx="39">
                <c:v>Sneha Roy</c:v>
              </c:pt>
              <c:pt idx="40">
                <c:v>Sonal Desai</c:v>
              </c:pt>
              <c:pt idx="41">
                <c:v>Sumit Agarwal</c:v>
              </c:pt>
              <c:pt idx="42">
                <c:v>Swati Mishra</c:v>
              </c:pt>
              <c:pt idx="43">
                <c:v>Tanvi Saxena</c:v>
              </c:pt>
              <c:pt idx="44">
                <c:v>Tushar Singh</c:v>
              </c:pt>
              <c:pt idx="45">
                <c:v>Varun Malhotra</c:v>
              </c:pt>
              <c:pt idx="46">
                <c:v>Vikas Kumar</c:v>
              </c:pt>
              <c:pt idx="47">
                <c:v>Vikram Anand</c:v>
              </c:pt>
              <c:pt idx="48">
                <c:v>Vivek Saxena</c:v>
              </c:pt>
              <c:pt idx="49">
                <c:v>Yogesh Patil</c:v>
              </c:pt>
            </c:strLit>
          </c:cat>
          <c:val>
            <c:numLit>
              <c:formatCode>General</c:formatCode>
              <c:ptCount val="50"/>
              <c:pt idx="0">
                <c:v>99092</c:v>
              </c:pt>
              <c:pt idx="1">
                <c:v>123016</c:v>
              </c:pt>
              <c:pt idx="2">
                <c:v>36265</c:v>
              </c:pt>
              <c:pt idx="3">
                <c:v>117498</c:v>
              </c:pt>
              <c:pt idx="4">
                <c:v>142727</c:v>
              </c:pt>
              <c:pt idx="5">
                <c:v>30769</c:v>
              </c:pt>
              <c:pt idx="6">
                <c:v>114478</c:v>
              </c:pt>
              <c:pt idx="7">
                <c:v>140268</c:v>
              </c:pt>
              <c:pt idx="8">
                <c:v>149346</c:v>
              </c:pt>
              <c:pt idx="9">
                <c:v>136970</c:v>
              </c:pt>
              <c:pt idx="10">
                <c:v>48431</c:v>
              </c:pt>
              <c:pt idx="11">
                <c:v>67194</c:v>
              </c:pt>
              <c:pt idx="12">
                <c:v>83707</c:v>
              </c:pt>
              <c:pt idx="13">
                <c:v>35311</c:v>
              </c:pt>
              <c:pt idx="14">
                <c:v>112386</c:v>
              </c:pt>
              <c:pt idx="15">
                <c:v>71090</c:v>
              </c:pt>
              <c:pt idx="16">
                <c:v>134724</c:v>
              </c:pt>
              <c:pt idx="17">
                <c:v>65773</c:v>
              </c:pt>
              <c:pt idx="18">
                <c:v>115305</c:v>
              </c:pt>
              <c:pt idx="19">
                <c:v>86886</c:v>
              </c:pt>
              <c:pt idx="20">
                <c:v>90263</c:v>
              </c:pt>
              <c:pt idx="21">
                <c:v>84886</c:v>
              </c:pt>
              <c:pt idx="22">
                <c:v>97221</c:v>
              </c:pt>
              <c:pt idx="23">
                <c:v>61551</c:v>
              </c:pt>
              <c:pt idx="24">
                <c:v>114654</c:v>
              </c:pt>
              <c:pt idx="25">
                <c:v>74131</c:v>
              </c:pt>
              <c:pt idx="26">
                <c:v>113104</c:v>
              </c:pt>
              <c:pt idx="27">
                <c:v>106820</c:v>
              </c:pt>
              <c:pt idx="28">
                <c:v>33890</c:v>
              </c:pt>
              <c:pt idx="29">
                <c:v>55658</c:v>
              </c:pt>
              <c:pt idx="30">
                <c:v>58693</c:v>
              </c:pt>
              <c:pt idx="31">
                <c:v>94820</c:v>
              </c:pt>
              <c:pt idx="32">
                <c:v>149879</c:v>
              </c:pt>
              <c:pt idx="33">
                <c:v>97969</c:v>
              </c:pt>
              <c:pt idx="34">
                <c:v>92955</c:v>
              </c:pt>
              <c:pt idx="35">
                <c:v>45795</c:v>
              </c:pt>
              <c:pt idx="36">
                <c:v>41394</c:v>
              </c:pt>
              <c:pt idx="37">
                <c:v>133694</c:v>
              </c:pt>
              <c:pt idx="38">
                <c:v>97435</c:v>
              </c:pt>
              <c:pt idx="39">
                <c:v>32747</c:v>
              </c:pt>
              <c:pt idx="40">
                <c:v>96803</c:v>
              </c:pt>
              <c:pt idx="41">
                <c:v>101932</c:v>
              </c:pt>
              <c:pt idx="42">
                <c:v>94925</c:v>
              </c:pt>
              <c:pt idx="43">
                <c:v>46023</c:v>
              </c:pt>
              <c:pt idx="44">
                <c:v>133355</c:v>
              </c:pt>
              <c:pt idx="45">
                <c:v>30860</c:v>
              </c:pt>
              <c:pt idx="46">
                <c:v>146216</c:v>
              </c:pt>
              <c:pt idx="47">
                <c:v>95725</c:v>
              </c:pt>
              <c:pt idx="48">
                <c:v>89735</c:v>
              </c:pt>
              <c:pt idx="49">
                <c:v>89150</c:v>
              </c:pt>
            </c:numLit>
          </c:val>
          <c:extLst>
            <c:ext xmlns:c16="http://schemas.microsoft.com/office/drawing/2014/chart" uri="{C3380CC4-5D6E-409C-BE32-E72D297353CC}">
              <c16:uniqueId val="{00000000-0E15-4F19-8BBF-5ED67A75F076}"/>
            </c:ext>
          </c:extLst>
        </c:ser>
        <c:ser>
          <c:idx val="1"/>
          <c:order val="1"/>
          <c:tx>
            <c:v>Sum of Target</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50"/>
              <c:pt idx="0">
                <c:v>Aakash Mehra</c:v>
              </c:pt>
              <c:pt idx="1">
                <c:v>Amit Verma</c:v>
              </c:pt>
              <c:pt idx="2">
                <c:v>Anita Mehta</c:v>
              </c:pt>
              <c:pt idx="3">
                <c:v>Anjali Chauhan</c:v>
              </c:pt>
              <c:pt idx="4">
                <c:v>Arun Kapoor</c:v>
              </c:pt>
              <c:pt idx="5">
                <c:v>Arvind Trivedi</c:v>
              </c:pt>
              <c:pt idx="6">
                <c:v>Bhavya Shah</c:v>
              </c:pt>
              <c:pt idx="7">
                <c:v>Deepika Rao</c:v>
              </c:pt>
              <c:pt idx="8">
                <c:v>Dhruv Sharma</c:v>
              </c:pt>
              <c:pt idx="9">
                <c:v>Divya Nair</c:v>
              </c:pt>
              <c:pt idx="10">
                <c:v>Gaurav Bhatia</c:v>
              </c:pt>
              <c:pt idx="11">
                <c:v>Harish Chandra</c:v>
              </c:pt>
              <c:pt idx="12">
                <c:v>Isha Patel</c:v>
              </c:pt>
              <c:pt idx="13">
                <c:v>Karan Singh</c:v>
              </c:pt>
              <c:pt idx="14">
                <c:v>Kavita Rani</c:v>
              </c:pt>
              <c:pt idx="15">
                <c:v>Kritika Chopra</c:v>
              </c:pt>
              <c:pt idx="16">
                <c:v>Lavanya Menon</c:v>
              </c:pt>
              <c:pt idx="17">
                <c:v>Manoj Tiwari</c:v>
              </c:pt>
              <c:pt idx="18">
                <c:v>Meenakshi Pillai</c:v>
              </c:pt>
              <c:pt idx="19">
                <c:v>Megha Patel</c:v>
              </c:pt>
              <c:pt idx="20">
                <c:v>Monica Jain</c:v>
              </c:pt>
              <c:pt idx="21">
                <c:v>Neeraj Sinha</c:v>
              </c:pt>
              <c:pt idx="22">
                <c:v>Neha Joshi</c:v>
              </c:pt>
              <c:pt idx="23">
                <c:v>Nitin Shah</c:v>
              </c:pt>
              <c:pt idx="24">
                <c:v>Pallavi Kulkarni</c:v>
              </c:pt>
              <c:pt idx="25">
                <c:v>Pooja Iyer</c:v>
              </c:pt>
              <c:pt idx="26">
                <c:v>Prerna Taneja</c:v>
              </c:pt>
              <c:pt idx="27">
                <c:v>Priya Sharma</c:v>
              </c:pt>
              <c:pt idx="28">
                <c:v>Rachna Dubey</c:v>
              </c:pt>
              <c:pt idx="29">
                <c:v>Rajesh Gupta</c:v>
              </c:pt>
              <c:pt idx="30">
                <c:v>Ramesh Rao</c:v>
              </c:pt>
              <c:pt idx="31">
                <c:v>Ravi Shankar</c:v>
              </c:pt>
              <c:pt idx="32">
                <c:v>Rohit Shetty</c:v>
              </c:pt>
              <c:pt idx="33">
                <c:v>Sameer Joshi</c:v>
              </c:pt>
              <c:pt idx="34">
                <c:v>Sandeep Malhotra</c:v>
              </c:pt>
              <c:pt idx="35">
                <c:v>Saurabh Yadav</c:v>
              </c:pt>
              <c:pt idx="36">
                <c:v>Shruti Pandey</c:v>
              </c:pt>
              <c:pt idx="37">
                <c:v>Siddharth Khanna</c:v>
              </c:pt>
              <c:pt idx="38">
                <c:v>Simran Arora</c:v>
              </c:pt>
              <c:pt idx="39">
                <c:v>Sneha Roy</c:v>
              </c:pt>
              <c:pt idx="40">
                <c:v>Sonal Desai</c:v>
              </c:pt>
              <c:pt idx="41">
                <c:v>Sumit Agarwal</c:v>
              </c:pt>
              <c:pt idx="42">
                <c:v>Swati Mishra</c:v>
              </c:pt>
              <c:pt idx="43">
                <c:v>Tanvi Saxena</c:v>
              </c:pt>
              <c:pt idx="44">
                <c:v>Tushar Singh</c:v>
              </c:pt>
              <c:pt idx="45">
                <c:v>Varun Malhotra</c:v>
              </c:pt>
              <c:pt idx="46">
                <c:v>Vikas Kumar</c:v>
              </c:pt>
              <c:pt idx="47">
                <c:v>Vikram Anand</c:v>
              </c:pt>
              <c:pt idx="48">
                <c:v>Vivek Saxena</c:v>
              </c:pt>
              <c:pt idx="49">
                <c:v>Yogesh Patil</c:v>
              </c:pt>
            </c:strLit>
          </c:cat>
          <c:val>
            <c:numLit>
              <c:formatCode>General</c:formatCode>
              <c:ptCount val="50"/>
              <c:pt idx="0">
                <c:v>88660</c:v>
              </c:pt>
              <c:pt idx="1">
                <c:v>58571</c:v>
              </c:pt>
              <c:pt idx="2">
                <c:v>98555</c:v>
              </c:pt>
              <c:pt idx="3">
                <c:v>117121</c:v>
              </c:pt>
              <c:pt idx="4">
                <c:v>119479</c:v>
              </c:pt>
              <c:pt idx="5">
                <c:v>115697</c:v>
              </c:pt>
              <c:pt idx="6">
                <c:v>111228</c:v>
              </c:pt>
              <c:pt idx="7">
                <c:v>73897</c:v>
              </c:pt>
              <c:pt idx="8">
                <c:v>98190</c:v>
              </c:pt>
              <c:pt idx="9">
                <c:v>88044</c:v>
              </c:pt>
              <c:pt idx="10">
                <c:v>98984</c:v>
              </c:pt>
              <c:pt idx="11">
                <c:v>85920</c:v>
              </c:pt>
              <c:pt idx="12">
                <c:v>59268</c:v>
              </c:pt>
              <c:pt idx="13">
                <c:v>51016</c:v>
              </c:pt>
              <c:pt idx="14">
                <c:v>67159</c:v>
              </c:pt>
              <c:pt idx="15">
                <c:v>90757</c:v>
              </c:pt>
              <c:pt idx="16">
                <c:v>73247</c:v>
              </c:pt>
              <c:pt idx="17">
                <c:v>52695</c:v>
              </c:pt>
              <c:pt idx="18">
                <c:v>62185</c:v>
              </c:pt>
              <c:pt idx="19">
                <c:v>89504</c:v>
              </c:pt>
              <c:pt idx="20">
                <c:v>116557</c:v>
              </c:pt>
              <c:pt idx="21">
                <c:v>73483</c:v>
              </c:pt>
              <c:pt idx="22">
                <c:v>59692</c:v>
              </c:pt>
              <c:pt idx="23">
                <c:v>63986</c:v>
              </c:pt>
              <c:pt idx="24">
                <c:v>117563</c:v>
              </c:pt>
              <c:pt idx="25">
                <c:v>69457</c:v>
              </c:pt>
              <c:pt idx="26">
                <c:v>74300</c:v>
              </c:pt>
              <c:pt idx="27">
                <c:v>118148</c:v>
              </c:pt>
              <c:pt idx="28">
                <c:v>53561</c:v>
              </c:pt>
              <c:pt idx="29">
                <c:v>101214</c:v>
              </c:pt>
              <c:pt idx="30">
                <c:v>113704</c:v>
              </c:pt>
              <c:pt idx="31">
                <c:v>95758</c:v>
              </c:pt>
              <c:pt idx="32">
                <c:v>93001</c:v>
              </c:pt>
              <c:pt idx="33">
                <c:v>90397</c:v>
              </c:pt>
              <c:pt idx="34">
                <c:v>82606</c:v>
              </c:pt>
              <c:pt idx="35">
                <c:v>91606</c:v>
              </c:pt>
              <c:pt idx="36">
                <c:v>62666</c:v>
              </c:pt>
              <c:pt idx="37">
                <c:v>58792</c:v>
              </c:pt>
              <c:pt idx="38">
                <c:v>55258</c:v>
              </c:pt>
              <c:pt idx="39">
                <c:v>90774</c:v>
              </c:pt>
              <c:pt idx="40">
                <c:v>83159</c:v>
              </c:pt>
              <c:pt idx="41">
                <c:v>89099</c:v>
              </c:pt>
              <c:pt idx="42">
                <c:v>61534</c:v>
              </c:pt>
              <c:pt idx="43">
                <c:v>102995</c:v>
              </c:pt>
              <c:pt idx="44">
                <c:v>105591</c:v>
              </c:pt>
              <c:pt idx="45">
                <c:v>60627</c:v>
              </c:pt>
              <c:pt idx="46">
                <c:v>111858</c:v>
              </c:pt>
              <c:pt idx="47">
                <c:v>112592</c:v>
              </c:pt>
              <c:pt idx="48">
                <c:v>87065</c:v>
              </c:pt>
              <c:pt idx="49">
                <c:v>52568</c:v>
              </c:pt>
            </c:numLit>
          </c:val>
          <c:extLst>
            <c:ext xmlns:c16="http://schemas.microsoft.com/office/drawing/2014/chart" uri="{C3380CC4-5D6E-409C-BE32-E72D297353CC}">
              <c16:uniqueId val="{00000002-0E15-4F19-8BBF-5ED67A75F076}"/>
            </c:ext>
          </c:extLst>
        </c:ser>
        <c:ser>
          <c:idx val="2"/>
          <c:order val="2"/>
          <c:tx>
            <c:v>Sum of Quota Achivement</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50"/>
              <c:pt idx="0">
                <c:v>Aakash Mehra</c:v>
              </c:pt>
              <c:pt idx="1">
                <c:v>Amit Verma</c:v>
              </c:pt>
              <c:pt idx="2">
                <c:v>Anita Mehta</c:v>
              </c:pt>
              <c:pt idx="3">
                <c:v>Anjali Chauhan</c:v>
              </c:pt>
              <c:pt idx="4">
                <c:v>Arun Kapoor</c:v>
              </c:pt>
              <c:pt idx="5">
                <c:v>Arvind Trivedi</c:v>
              </c:pt>
              <c:pt idx="6">
                <c:v>Bhavya Shah</c:v>
              </c:pt>
              <c:pt idx="7">
                <c:v>Deepika Rao</c:v>
              </c:pt>
              <c:pt idx="8">
                <c:v>Dhruv Sharma</c:v>
              </c:pt>
              <c:pt idx="9">
                <c:v>Divya Nair</c:v>
              </c:pt>
              <c:pt idx="10">
                <c:v>Gaurav Bhatia</c:v>
              </c:pt>
              <c:pt idx="11">
                <c:v>Harish Chandra</c:v>
              </c:pt>
              <c:pt idx="12">
                <c:v>Isha Patel</c:v>
              </c:pt>
              <c:pt idx="13">
                <c:v>Karan Singh</c:v>
              </c:pt>
              <c:pt idx="14">
                <c:v>Kavita Rani</c:v>
              </c:pt>
              <c:pt idx="15">
                <c:v>Kritika Chopra</c:v>
              </c:pt>
              <c:pt idx="16">
                <c:v>Lavanya Menon</c:v>
              </c:pt>
              <c:pt idx="17">
                <c:v>Manoj Tiwari</c:v>
              </c:pt>
              <c:pt idx="18">
                <c:v>Meenakshi Pillai</c:v>
              </c:pt>
              <c:pt idx="19">
                <c:v>Megha Patel</c:v>
              </c:pt>
              <c:pt idx="20">
                <c:v>Monica Jain</c:v>
              </c:pt>
              <c:pt idx="21">
                <c:v>Neeraj Sinha</c:v>
              </c:pt>
              <c:pt idx="22">
                <c:v>Neha Joshi</c:v>
              </c:pt>
              <c:pt idx="23">
                <c:v>Nitin Shah</c:v>
              </c:pt>
              <c:pt idx="24">
                <c:v>Pallavi Kulkarni</c:v>
              </c:pt>
              <c:pt idx="25">
                <c:v>Pooja Iyer</c:v>
              </c:pt>
              <c:pt idx="26">
                <c:v>Prerna Taneja</c:v>
              </c:pt>
              <c:pt idx="27">
                <c:v>Priya Sharma</c:v>
              </c:pt>
              <c:pt idx="28">
                <c:v>Rachna Dubey</c:v>
              </c:pt>
              <c:pt idx="29">
                <c:v>Rajesh Gupta</c:v>
              </c:pt>
              <c:pt idx="30">
                <c:v>Ramesh Rao</c:v>
              </c:pt>
              <c:pt idx="31">
                <c:v>Ravi Shankar</c:v>
              </c:pt>
              <c:pt idx="32">
                <c:v>Rohit Shetty</c:v>
              </c:pt>
              <c:pt idx="33">
                <c:v>Sameer Joshi</c:v>
              </c:pt>
              <c:pt idx="34">
                <c:v>Sandeep Malhotra</c:v>
              </c:pt>
              <c:pt idx="35">
                <c:v>Saurabh Yadav</c:v>
              </c:pt>
              <c:pt idx="36">
                <c:v>Shruti Pandey</c:v>
              </c:pt>
              <c:pt idx="37">
                <c:v>Siddharth Khanna</c:v>
              </c:pt>
              <c:pt idx="38">
                <c:v>Simran Arora</c:v>
              </c:pt>
              <c:pt idx="39">
                <c:v>Sneha Roy</c:v>
              </c:pt>
              <c:pt idx="40">
                <c:v>Sonal Desai</c:v>
              </c:pt>
              <c:pt idx="41">
                <c:v>Sumit Agarwal</c:v>
              </c:pt>
              <c:pt idx="42">
                <c:v>Swati Mishra</c:v>
              </c:pt>
              <c:pt idx="43">
                <c:v>Tanvi Saxena</c:v>
              </c:pt>
              <c:pt idx="44">
                <c:v>Tushar Singh</c:v>
              </c:pt>
              <c:pt idx="45">
                <c:v>Varun Malhotra</c:v>
              </c:pt>
              <c:pt idx="46">
                <c:v>Vikas Kumar</c:v>
              </c:pt>
              <c:pt idx="47">
                <c:v>Vikram Anand</c:v>
              </c:pt>
              <c:pt idx="48">
                <c:v>Vivek Saxena</c:v>
              </c:pt>
              <c:pt idx="49">
                <c:v>Yogesh Patil</c:v>
              </c:pt>
            </c:strLit>
          </c:cat>
          <c:val>
            <c:numLit>
              <c:formatCode>General</c:formatCode>
              <c:ptCount val="50"/>
              <c:pt idx="0">
                <c:v>1.1176629821791113</c:v>
              </c:pt>
              <c:pt idx="1">
                <c:v>2.1002885386966246</c:v>
              </c:pt>
              <c:pt idx="2">
                <c:v>0.36796712495560857</c:v>
              </c:pt>
              <c:pt idx="3">
                <c:v>1.0032188932813073</c:v>
              </c:pt>
              <c:pt idx="4">
                <c:v>1.1945781267000894</c:v>
              </c:pt>
              <c:pt idx="5">
                <c:v>0.26594466580810222</c:v>
              </c:pt>
              <c:pt idx="6">
                <c:v>1.0292192613370734</c:v>
              </c:pt>
              <c:pt idx="7">
                <c:v>1.898155540820331</c:v>
              </c:pt>
              <c:pt idx="8">
                <c:v>1.5209899175068744</c:v>
              </c:pt>
              <c:pt idx="9">
                <c:v>1.5556994230157648</c:v>
              </c:pt>
              <c:pt idx="10">
                <c:v>0.48928109593469654</c:v>
              </c:pt>
              <c:pt idx="11">
                <c:v>0.78205307262569834</c:v>
              </c:pt>
              <c:pt idx="12">
                <c:v>1.4123473037726935</c:v>
              </c:pt>
              <c:pt idx="13">
                <c:v>0.69215540222675243</c:v>
              </c:pt>
              <c:pt idx="14">
                <c:v>1.67343170684495</c:v>
              </c:pt>
              <c:pt idx="15">
                <c:v>0.78330046167237788</c:v>
              </c:pt>
              <c:pt idx="16">
                <c:v>1.8393108250167243</c:v>
              </c:pt>
              <c:pt idx="17">
                <c:v>1.2481829395578328</c:v>
              </c:pt>
              <c:pt idx="18">
                <c:v>1.854225295489266</c:v>
              </c:pt>
              <c:pt idx="19">
                <c:v>0.9707499106185199</c:v>
              </c:pt>
              <c:pt idx="20">
                <c:v>0.7744108032979572</c:v>
              </c:pt>
              <c:pt idx="21">
                <c:v>1.155178748826259</c:v>
              </c:pt>
              <c:pt idx="22">
                <c:v>1.6287107150036857</c:v>
              </c:pt>
              <c:pt idx="23">
                <c:v>0.96194480042509301</c:v>
              </c:pt>
              <c:pt idx="24">
                <c:v>0.97525582028359259</c:v>
              </c:pt>
              <c:pt idx="25">
                <c:v>1.0672934333472508</c:v>
              </c:pt>
              <c:pt idx="26">
                <c:v>1.5222611036339166</c:v>
              </c:pt>
              <c:pt idx="27">
                <c:v>0.90412025595016421</c:v>
              </c:pt>
              <c:pt idx="28">
                <c:v>0.63273650603984244</c:v>
              </c:pt>
              <c:pt idx="29">
                <c:v>0.54990416345564841</c:v>
              </c:pt>
              <c:pt idx="30">
                <c:v>0.51619116301977064</c:v>
              </c:pt>
              <c:pt idx="31">
                <c:v>0.99020447377764786</c:v>
              </c:pt>
              <c:pt idx="32">
                <c:v>1.6115848216685842</c:v>
              </c:pt>
              <c:pt idx="33">
                <c:v>1.0837638417204112</c:v>
              </c:pt>
              <c:pt idx="34">
                <c:v>1.1252814565527929</c:v>
              </c:pt>
              <c:pt idx="35">
                <c:v>0.49991266947579854</c:v>
              </c:pt>
              <c:pt idx="36">
                <c:v>0.66054958031468425</c:v>
              </c:pt>
              <c:pt idx="37">
                <c:v>2.2740168730439514</c:v>
              </c:pt>
              <c:pt idx="38">
                <c:v>1.7632740960584892</c:v>
              </c:pt>
              <c:pt idx="39">
                <c:v>0.36075307907550619</c:v>
              </c:pt>
              <c:pt idx="40">
                <c:v>1.1640712370278623</c:v>
              </c:pt>
              <c:pt idx="41">
                <c:v>1.1440307972031112</c:v>
              </c:pt>
              <c:pt idx="42">
                <c:v>1.5426430916241427</c:v>
              </c:pt>
              <c:pt idx="43">
                <c:v>0.44684693431719985</c:v>
              </c:pt>
              <c:pt idx="44">
                <c:v>1.2629390762470287</c:v>
              </c:pt>
              <c:pt idx="45">
                <c:v>0.50901413561614461</c:v>
              </c:pt>
              <c:pt idx="46">
                <c:v>1.3071572887053229</c:v>
              </c:pt>
              <c:pt idx="47">
                <c:v>0.8501936194401023</c:v>
              </c:pt>
              <c:pt idx="48">
                <c:v>1.0306667432378109</c:v>
              </c:pt>
              <c:pt idx="49">
                <c:v>1.6958986455638412</c:v>
              </c:pt>
            </c:numLit>
          </c:val>
          <c:extLst>
            <c:ext xmlns:c16="http://schemas.microsoft.com/office/drawing/2014/chart" uri="{C3380CC4-5D6E-409C-BE32-E72D297353CC}">
              <c16:uniqueId val="{00000003-0E15-4F19-8BBF-5ED67A75F076}"/>
            </c:ext>
          </c:extLst>
        </c:ser>
        <c:dLbls>
          <c:showLegendKey val="0"/>
          <c:showVal val="0"/>
          <c:showCatName val="0"/>
          <c:showSerName val="0"/>
          <c:showPercent val="0"/>
          <c:showBubbleSize val="0"/>
        </c:dLbls>
        <c:gapWidth val="315"/>
        <c:overlap val="-40"/>
        <c:axId val="1501177807"/>
        <c:axId val="1501179727"/>
      </c:barChart>
      <c:catAx>
        <c:axId val="1501177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179727"/>
        <c:crosses val="autoZero"/>
        <c:auto val="1"/>
        <c:lblAlgn val="ctr"/>
        <c:lblOffset val="100"/>
        <c:noMultiLvlLbl val="0"/>
      </c:catAx>
      <c:valAx>
        <c:axId val="150117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177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[Sales_Commission_Analysis.xlsx]Sales &amp; Commission by Region!PivotTable1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&amp; Commission by Region'!$B$3</c:f>
              <c:strCache>
                <c:ptCount val="1"/>
                <c:pt idx="0">
                  <c:v>Sum of Sales Amount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Commission by Region'!$A$4:$A$8</c:f>
              <c:strCache>
                <c:ptCount val="4"/>
                <c:pt idx="0">
                  <c:v>East</c:v>
                </c:pt>
                <c:pt idx="1">
                  <c:v>North</c:v>
                </c:pt>
                <c:pt idx="2">
                  <c:v>South</c:v>
                </c:pt>
                <c:pt idx="3">
                  <c:v>West</c:v>
                </c:pt>
              </c:strCache>
            </c:strRef>
          </c:cat>
          <c:val>
            <c:numRef>
              <c:f>'Sales &amp; Commission by Region'!$B$4:$B$8</c:f>
              <c:numCache>
                <c:formatCode>General</c:formatCode>
                <c:ptCount val="4"/>
                <c:pt idx="0">
                  <c:v>832971</c:v>
                </c:pt>
                <c:pt idx="1">
                  <c:v>1103177</c:v>
                </c:pt>
                <c:pt idx="2">
                  <c:v>1047844</c:v>
                </c:pt>
                <c:pt idx="3">
                  <c:v>1529527</c:v>
                </c:pt>
              </c:numCache>
            </c:numRef>
          </c:val>
          <c:extLst>
            <c:ext xmlns:c16="http://schemas.microsoft.com/office/drawing/2014/chart" uri="{C3380CC4-5D6E-409C-BE32-E72D297353CC}">
              <c16:uniqueId val="{00000000-163F-43AE-9CB1-BBB0C6E341D2}"/>
            </c:ext>
          </c:extLst>
        </c:ser>
        <c:ser>
          <c:idx val="1"/>
          <c:order val="1"/>
          <c:tx>
            <c:strRef>
              <c:f>'Sales &amp; Commission by Region'!$C$3</c:f>
              <c:strCache>
                <c:ptCount val="1"/>
                <c:pt idx="0">
                  <c:v>Sum of Final Payout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Commission by Region'!$A$4:$A$8</c:f>
              <c:strCache>
                <c:ptCount val="4"/>
                <c:pt idx="0">
                  <c:v>East</c:v>
                </c:pt>
                <c:pt idx="1">
                  <c:v>North</c:v>
                </c:pt>
                <c:pt idx="2">
                  <c:v>South</c:v>
                </c:pt>
                <c:pt idx="3">
                  <c:v>West</c:v>
                </c:pt>
              </c:strCache>
            </c:strRef>
          </c:cat>
          <c:val>
            <c:numRef>
              <c:f>'Sales &amp; Commission by Region'!$C$4:$C$8</c:f>
              <c:numCache>
                <c:formatCode>General</c:formatCode>
                <c:ptCount val="4"/>
                <c:pt idx="0">
                  <c:v>77862.09</c:v>
                </c:pt>
                <c:pt idx="1">
                  <c:v>102297.7</c:v>
                </c:pt>
                <c:pt idx="2">
                  <c:v>110013.1</c:v>
                </c:pt>
                <c:pt idx="3">
                  <c:v>151308.5</c:v>
                </c:pt>
              </c:numCache>
            </c:numRef>
          </c:val>
          <c:extLst>
            <c:ext xmlns:c16="http://schemas.microsoft.com/office/drawing/2014/chart" uri="{C3380CC4-5D6E-409C-BE32-E72D297353CC}">
              <c16:uniqueId val="{00000001-163F-43AE-9CB1-BBB0C6E341D2}"/>
            </c:ext>
          </c:extLst>
        </c:ser>
        <c:dLbls>
          <c:showLegendKey val="0"/>
          <c:showVal val="0"/>
          <c:showCatName val="0"/>
          <c:showSerName val="0"/>
          <c:showPercent val="0"/>
          <c:showBubbleSize val="0"/>
        </c:dLbls>
        <c:gapWidth val="100"/>
        <c:overlap val="-24"/>
        <c:axId val="1148956511"/>
        <c:axId val="1148951231"/>
      </c:barChart>
      <c:catAx>
        <c:axId val="1148956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951231"/>
        <c:crosses val="autoZero"/>
        <c:auto val="1"/>
        <c:lblAlgn val="ctr"/>
        <c:lblOffset val="100"/>
        <c:noMultiLvlLbl val="0"/>
      </c:catAx>
      <c:valAx>
        <c:axId val="1148951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95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[Sales_Commission_Analysis.xlsx]Top 5 sales Person by Commi!PivotTable2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sales Person by Commi'!$B$3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5 sales Person by Commi'!$A$4:$A$9</c:f>
              <c:strCache>
                <c:ptCount val="5"/>
                <c:pt idx="0">
                  <c:v>Rohit Shetty</c:v>
                </c:pt>
                <c:pt idx="1">
                  <c:v>Dhruv Sharma</c:v>
                </c:pt>
                <c:pt idx="2">
                  <c:v>Vikas Kumar</c:v>
                </c:pt>
                <c:pt idx="3">
                  <c:v>Arun Kapoor</c:v>
                </c:pt>
                <c:pt idx="4">
                  <c:v>Deepika Rao</c:v>
                </c:pt>
              </c:strCache>
            </c:strRef>
          </c:cat>
          <c:val>
            <c:numRef>
              <c:f>'Top 5 sales Person by Commi'!$B$4:$B$9</c:f>
              <c:numCache>
                <c:formatCode>General</c:formatCode>
                <c:ptCount val="5"/>
                <c:pt idx="0">
                  <c:v>17985.48</c:v>
                </c:pt>
                <c:pt idx="1">
                  <c:v>17921.52</c:v>
                </c:pt>
                <c:pt idx="2">
                  <c:v>17545.919999999998</c:v>
                </c:pt>
                <c:pt idx="3">
                  <c:v>17127.240000000002</c:v>
                </c:pt>
                <c:pt idx="4">
                  <c:v>16832.16</c:v>
                </c:pt>
              </c:numCache>
            </c:numRef>
          </c:val>
          <c:extLst>
            <c:ext xmlns:c16="http://schemas.microsoft.com/office/drawing/2014/chart" uri="{C3380CC4-5D6E-409C-BE32-E72D297353CC}">
              <c16:uniqueId val="{00000000-9847-4BD0-9D30-EC1B5949206E}"/>
            </c:ext>
          </c:extLst>
        </c:ser>
        <c:dLbls>
          <c:showLegendKey val="0"/>
          <c:showVal val="0"/>
          <c:showCatName val="0"/>
          <c:showSerName val="0"/>
          <c:showPercent val="0"/>
          <c:showBubbleSize val="0"/>
        </c:dLbls>
        <c:gapWidth val="100"/>
        <c:overlap val="-24"/>
        <c:axId val="806413375"/>
        <c:axId val="806409535"/>
      </c:barChart>
      <c:catAx>
        <c:axId val="806413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409535"/>
        <c:crosses val="autoZero"/>
        <c:auto val="1"/>
        <c:lblAlgn val="ctr"/>
        <c:lblOffset val="100"/>
        <c:noMultiLvlLbl val="0"/>
      </c:catAx>
      <c:valAx>
        <c:axId val="806409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41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[Sales_Commission_Analysis.xlsx]Commison Trends!PivotTable5</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'Commison Trends'!$B$3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'Commison Trends'!$A$4:$A$54</c:f>
              <c:strCache>
                <c:ptCount val="5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strCache>
            </c:strRef>
          </c:cat>
          <c:val>
            <c:numRef>
              <c:f>'Commison Trends'!$B$4:$B$54</c:f>
              <c:numCache>
                <c:formatCode>General</c:formatCode>
                <c:ptCount val="50"/>
                <c:pt idx="0">
                  <c:v>2289.75</c:v>
                </c:pt>
                <c:pt idx="1">
                  <c:v>1543</c:v>
                </c:pt>
                <c:pt idx="2">
                  <c:v>16043.28</c:v>
                </c:pt>
                <c:pt idx="3">
                  <c:v>17985.48</c:v>
                </c:pt>
                <c:pt idx="4">
                  <c:v>16832.16</c:v>
                </c:pt>
                <c:pt idx="5">
                  <c:v>10682</c:v>
                </c:pt>
                <c:pt idx="6">
                  <c:v>7639.74</c:v>
                </c:pt>
                <c:pt idx="7">
                  <c:v>1813.25</c:v>
                </c:pt>
                <c:pt idx="8">
                  <c:v>13486.32</c:v>
                </c:pt>
                <c:pt idx="9">
                  <c:v>4703.58</c:v>
                </c:pt>
                <c:pt idx="10">
                  <c:v>14099.76</c:v>
                </c:pt>
                <c:pt idx="11">
                  <c:v>17127.240000000002</c:v>
                </c:pt>
                <c:pt idx="12">
                  <c:v>6671.79</c:v>
                </c:pt>
                <c:pt idx="13">
                  <c:v>6318.41</c:v>
                </c:pt>
                <c:pt idx="14">
                  <c:v>2301.15</c:v>
                </c:pt>
                <c:pt idx="15">
                  <c:v>4976.3</c:v>
                </c:pt>
                <c:pt idx="16">
                  <c:v>8749.89</c:v>
                </c:pt>
                <c:pt idx="17">
                  <c:v>6637.4</c:v>
                </c:pt>
                <c:pt idx="18">
                  <c:v>1538.45</c:v>
                </c:pt>
                <c:pt idx="19">
                  <c:v>8076.15</c:v>
                </c:pt>
                <c:pt idx="20">
                  <c:v>8365.9500000000007</c:v>
                </c:pt>
                <c:pt idx="21">
                  <c:v>8543.25</c:v>
                </c:pt>
                <c:pt idx="22">
                  <c:v>8817.2099999999991</c:v>
                </c:pt>
                <c:pt idx="23">
                  <c:v>1765.55</c:v>
                </c:pt>
                <c:pt idx="24">
                  <c:v>16002.6</c:v>
                </c:pt>
                <c:pt idx="25">
                  <c:v>16166.88</c:v>
                </c:pt>
                <c:pt idx="26">
                  <c:v>13572.48</c:v>
                </c:pt>
                <c:pt idx="27">
                  <c:v>7533.63</c:v>
                </c:pt>
                <c:pt idx="28">
                  <c:v>13836.6</c:v>
                </c:pt>
                <c:pt idx="29">
                  <c:v>4108.51</c:v>
                </c:pt>
                <c:pt idx="30">
                  <c:v>12231.84</c:v>
                </c:pt>
                <c:pt idx="31">
                  <c:v>14761.92</c:v>
                </c:pt>
                <c:pt idx="32">
                  <c:v>16436.400000000001</c:v>
                </c:pt>
                <c:pt idx="33">
                  <c:v>3896.06</c:v>
                </c:pt>
                <c:pt idx="34">
                  <c:v>13737.36</c:v>
                </c:pt>
                <c:pt idx="35">
                  <c:v>2421.5500000000002</c:v>
                </c:pt>
                <c:pt idx="36">
                  <c:v>1637.35</c:v>
                </c:pt>
                <c:pt idx="37">
                  <c:v>8023.5</c:v>
                </c:pt>
                <c:pt idx="38">
                  <c:v>6700.75</c:v>
                </c:pt>
                <c:pt idx="39">
                  <c:v>11465.4</c:v>
                </c:pt>
                <c:pt idx="40">
                  <c:v>5919.57</c:v>
                </c:pt>
                <c:pt idx="41">
                  <c:v>17921.52</c:v>
                </c:pt>
                <c:pt idx="42">
                  <c:v>8769.15</c:v>
                </c:pt>
                <c:pt idx="43">
                  <c:v>6082.02</c:v>
                </c:pt>
                <c:pt idx="44">
                  <c:v>8712.27</c:v>
                </c:pt>
                <c:pt idx="45">
                  <c:v>4308.57</c:v>
                </c:pt>
                <c:pt idx="46">
                  <c:v>17545.919999999998</c:v>
                </c:pt>
                <c:pt idx="47">
                  <c:v>2069.6999999999998</c:v>
                </c:pt>
                <c:pt idx="48">
                  <c:v>8918.2800000000007</c:v>
                </c:pt>
                <c:pt idx="49">
                  <c:v>1694.5</c:v>
                </c:pt>
              </c:numCache>
            </c:numRef>
          </c:val>
          <c:smooth val="0"/>
          <c:extLst>
            <c:ext xmlns:c16="http://schemas.microsoft.com/office/drawing/2014/chart" uri="{C3380CC4-5D6E-409C-BE32-E72D297353CC}">
              <c16:uniqueId val="{00000000-95EC-49D9-963F-3A8B1583D0E5}"/>
            </c:ext>
          </c:extLst>
        </c:ser>
        <c:dLbls>
          <c:showLegendKey val="0"/>
          <c:showVal val="0"/>
          <c:showCatName val="0"/>
          <c:showSerName val="0"/>
          <c:showPercent val="0"/>
          <c:showBubbleSize val="0"/>
        </c:dLbls>
        <c:marker val="1"/>
        <c:smooth val="0"/>
        <c:axId val="1631301535"/>
        <c:axId val="1631285695"/>
      </c:lineChart>
      <c:catAx>
        <c:axId val="163130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285695"/>
        <c:crosses val="autoZero"/>
        <c:auto val="1"/>
        <c:lblAlgn val="ctr"/>
        <c:lblOffset val="100"/>
        <c:noMultiLvlLbl val="0"/>
      </c:catAx>
      <c:valAx>
        <c:axId val="1631285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3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472440</xdr:colOff>
      <xdr:row>1</xdr:row>
      <xdr:rowOff>167640</xdr:rowOff>
    </xdr:from>
    <xdr:to>
      <xdr:col>12</xdr:col>
      <xdr:colOff>45720</xdr:colOff>
      <xdr:row>17</xdr:row>
      <xdr:rowOff>45720</xdr:rowOff>
    </xdr:to>
    <xdr:sp macro="" textlink="">
      <xdr:nvSpPr>
        <xdr:cNvPr id="3" name="Rectangle: Diagonal Corners Snipped 2">
          <a:extLst>
            <a:ext uri="{FF2B5EF4-FFF2-40B4-BE49-F238E27FC236}">
              <a16:creationId xmlns:a16="http://schemas.microsoft.com/office/drawing/2014/main" id="{A753DB06-76A3-8026-CC2A-D72A2516EB66}"/>
            </a:ext>
          </a:extLst>
        </xdr:cNvPr>
        <xdr:cNvSpPr/>
      </xdr:nvSpPr>
      <xdr:spPr>
        <a:xfrm>
          <a:off x="3886200" y="426720"/>
          <a:ext cx="5059680" cy="2811780"/>
        </a:xfrm>
        <a:prstGeom prst="snip2Diag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99060</xdr:colOff>
      <xdr:row>2</xdr:row>
      <xdr:rowOff>22860</xdr:rowOff>
    </xdr:from>
    <xdr:to>
      <xdr:col>11</xdr:col>
      <xdr:colOff>403860</xdr:colOff>
      <xdr:row>17</xdr:row>
      <xdr:rowOff>22860</xdr:rowOff>
    </xdr:to>
    <xdr:graphicFrame macro="">
      <xdr:nvGraphicFramePr>
        <xdr:cNvPr id="2" name="Chart 1">
          <a:extLst>
            <a:ext uri="{FF2B5EF4-FFF2-40B4-BE49-F238E27FC236}">
              <a16:creationId xmlns:a16="http://schemas.microsoft.com/office/drawing/2014/main" id="{6DD62140-0B95-C700-1A6D-68A84FA87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2</xdr:row>
      <xdr:rowOff>15240</xdr:rowOff>
    </xdr:from>
    <xdr:to>
      <xdr:col>12</xdr:col>
      <xdr:colOff>152400</xdr:colOff>
      <xdr:row>17</xdr:row>
      <xdr:rowOff>175260</xdr:rowOff>
    </xdr:to>
    <xdr:sp macro="" textlink="">
      <xdr:nvSpPr>
        <xdr:cNvPr id="3" name="Rectangle: Diagonal Corners Snipped 2">
          <a:extLst>
            <a:ext uri="{FF2B5EF4-FFF2-40B4-BE49-F238E27FC236}">
              <a16:creationId xmlns:a16="http://schemas.microsoft.com/office/drawing/2014/main" id="{3CB8B01E-DA59-16F6-CB27-2E43376296B0}"/>
            </a:ext>
          </a:extLst>
        </xdr:cNvPr>
        <xdr:cNvSpPr/>
      </xdr:nvSpPr>
      <xdr:spPr>
        <a:xfrm>
          <a:off x="3162300" y="464820"/>
          <a:ext cx="5181600" cy="2903220"/>
        </a:xfrm>
        <a:prstGeom prst="snip2Diag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83820</xdr:colOff>
      <xdr:row>2</xdr:row>
      <xdr:rowOff>76200</xdr:rowOff>
    </xdr:from>
    <xdr:to>
      <xdr:col>11</xdr:col>
      <xdr:colOff>388620</xdr:colOff>
      <xdr:row>17</xdr:row>
      <xdr:rowOff>76200</xdr:rowOff>
    </xdr:to>
    <xdr:graphicFrame macro="">
      <xdr:nvGraphicFramePr>
        <xdr:cNvPr id="2" name="Chart 1">
          <a:extLst>
            <a:ext uri="{FF2B5EF4-FFF2-40B4-BE49-F238E27FC236}">
              <a16:creationId xmlns:a16="http://schemas.microsoft.com/office/drawing/2014/main" id="{678B9CA0-B750-62B9-8F59-87B138339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5</xdr:row>
      <xdr:rowOff>129540</xdr:rowOff>
    </xdr:from>
    <xdr:to>
      <xdr:col>13</xdr:col>
      <xdr:colOff>22860</xdr:colOff>
      <xdr:row>21</xdr:row>
      <xdr:rowOff>91440</xdr:rowOff>
    </xdr:to>
    <xdr:sp macro="" textlink="">
      <xdr:nvSpPr>
        <xdr:cNvPr id="3" name="Rectangle: Diagonal Corners Snipped 2">
          <a:extLst>
            <a:ext uri="{FF2B5EF4-FFF2-40B4-BE49-F238E27FC236}">
              <a16:creationId xmlns:a16="http://schemas.microsoft.com/office/drawing/2014/main" id="{EA152CCD-BA9B-4872-040A-2F023550C8B0}"/>
            </a:ext>
          </a:extLst>
        </xdr:cNvPr>
        <xdr:cNvSpPr/>
      </xdr:nvSpPr>
      <xdr:spPr>
        <a:xfrm>
          <a:off x="3573780" y="1127760"/>
          <a:ext cx="5250180" cy="2887980"/>
        </a:xfrm>
        <a:prstGeom prst="snip2Diag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6</xdr:row>
      <xdr:rowOff>0</xdr:rowOff>
    </xdr:from>
    <xdr:to>
      <xdr:col>12</xdr:col>
      <xdr:colOff>304800</xdr:colOff>
      <xdr:row>21</xdr:row>
      <xdr:rowOff>0</xdr:rowOff>
    </xdr:to>
    <xdr:graphicFrame macro="">
      <xdr:nvGraphicFramePr>
        <xdr:cNvPr id="2" name="Chart 1">
          <a:extLst>
            <a:ext uri="{FF2B5EF4-FFF2-40B4-BE49-F238E27FC236}">
              <a16:creationId xmlns:a16="http://schemas.microsoft.com/office/drawing/2014/main" id="{E5537B32-4BEF-712F-8AA3-0D049D372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510988</xdr:colOff>
      <xdr:row>18</xdr:row>
      <xdr:rowOff>71718</xdr:rowOff>
    </xdr:from>
    <xdr:to>
      <xdr:col>12</xdr:col>
      <xdr:colOff>502024</xdr:colOff>
      <xdr:row>35</xdr:row>
      <xdr:rowOff>26894</xdr:rowOff>
    </xdr:to>
    <xdr:sp macro="" textlink="">
      <xdr:nvSpPr>
        <xdr:cNvPr id="17" name="Rectangle: Rounded Corners 16">
          <a:extLst>
            <a:ext uri="{FF2B5EF4-FFF2-40B4-BE49-F238E27FC236}">
              <a16:creationId xmlns:a16="http://schemas.microsoft.com/office/drawing/2014/main" id="{CC11A936-0679-EEB3-9615-5ED241790193}"/>
            </a:ext>
          </a:extLst>
        </xdr:cNvPr>
        <xdr:cNvSpPr/>
      </xdr:nvSpPr>
      <xdr:spPr>
        <a:xfrm>
          <a:off x="5414682" y="3487271"/>
          <a:ext cx="4867836" cy="3003176"/>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xdr:row>
      <xdr:rowOff>107576</xdr:rowOff>
    </xdr:from>
    <xdr:to>
      <xdr:col>12</xdr:col>
      <xdr:colOff>564777</xdr:colOff>
      <xdr:row>17</xdr:row>
      <xdr:rowOff>80682</xdr:rowOff>
    </xdr:to>
    <xdr:sp macro="" textlink="">
      <xdr:nvSpPr>
        <xdr:cNvPr id="16" name="Rectangle: Rounded Corners 15">
          <a:extLst>
            <a:ext uri="{FF2B5EF4-FFF2-40B4-BE49-F238E27FC236}">
              <a16:creationId xmlns:a16="http://schemas.microsoft.com/office/drawing/2014/main" id="{0FF36F01-AA1D-AA53-B08C-0418F0778FE3}"/>
            </a:ext>
          </a:extLst>
        </xdr:cNvPr>
        <xdr:cNvSpPr/>
      </xdr:nvSpPr>
      <xdr:spPr>
        <a:xfrm>
          <a:off x="5360894" y="475129"/>
          <a:ext cx="4984377" cy="2841812"/>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188259</xdr:colOff>
      <xdr:row>18</xdr:row>
      <xdr:rowOff>80682</xdr:rowOff>
    </xdr:from>
    <xdr:to>
      <xdr:col>4</xdr:col>
      <xdr:colOff>188259</xdr:colOff>
      <xdr:row>34</xdr:row>
      <xdr:rowOff>152400</xdr:rowOff>
    </xdr:to>
    <xdr:sp macro="" textlink="">
      <xdr:nvSpPr>
        <xdr:cNvPr id="15" name="Rectangle: Rounded Corners 14">
          <a:extLst>
            <a:ext uri="{FF2B5EF4-FFF2-40B4-BE49-F238E27FC236}">
              <a16:creationId xmlns:a16="http://schemas.microsoft.com/office/drawing/2014/main" id="{19507A6F-84A3-625B-E788-F7B3A809C5D7}"/>
            </a:ext>
          </a:extLst>
        </xdr:cNvPr>
        <xdr:cNvSpPr/>
      </xdr:nvSpPr>
      <xdr:spPr>
        <a:xfrm>
          <a:off x="188259" y="3496235"/>
          <a:ext cx="4903694" cy="2940424"/>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179294</xdr:colOff>
      <xdr:row>1</xdr:row>
      <xdr:rowOff>116541</xdr:rowOff>
    </xdr:from>
    <xdr:to>
      <xdr:col>4</xdr:col>
      <xdr:colOff>251012</xdr:colOff>
      <xdr:row>17</xdr:row>
      <xdr:rowOff>107576</xdr:rowOff>
    </xdr:to>
    <xdr:sp macro="" textlink="">
      <xdr:nvSpPr>
        <xdr:cNvPr id="14" name="Rectangle: Rounded Corners 13">
          <a:extLst>
            <a:ext uri="{FF2B5EF4-FFF2-40B4-BE49-F238E27FC236}">
              <a16:creationId xmlns:a16="http://schemas.microsoft.com/office/drawing/2014/main" id="{A96482C1-8EA1-E7A9-0FF2-A794FBF2AF97}"/>
            </a:ext>
          </a:extLst>
        </xdr:cNvPr>
        <xdr:cNvSpPr/>
      </xdr:nvSpPr>
      <xdr:spPr>
        <a:xfrm>
          <a:off x="179294" y="484094"/>
          <a:ext cx="4975412" cy="2859741"/>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335280</xdr:colOff>
      <xdr:row>2</xdr:row>
      <xdr:rowOff>0</xdr:rowOff>
    </xdr:from>
    <xdr:to>
      <xdr:col>4</xdr:col>
      <xdr:colOff>0</xdr:colOff>
      <xdr:row>17</xdr:row>
      <xdr:rowOff>0</xdr:rowOff>
    </xdr:to>
    <xdr:graphicFrame macro="">
      <xdr:nvGraphicFramePr>
        <xdr:cNvPr id="2" name="Chart 1">
          <a:extLst>
            <a:ext uri="{FF2B5EF4-FFF2-40B4-BE49-F238E27FC236}">
              <a16:creationId xmlns:a16="http://schemas.microsoft.com/office/drawing/2014/main" id="{D07FB6FE-B3CF-B631-E689-FB8B938CF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107579</xdr:colOff>
      <xdr:row>26</xdr:row>
      <xdr:rowOff>80682</xdr:rowOff>
    </xdr:from>
    <xdr:to>
      <xdr:col>16</xdr:col>
      <xdr:colOff>107579</xdr:colOff>
      <xdr:row>34</xdr:row>
      <xdr:rowOff>143435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7920F06-FC6E-CD13-A65E-6D22D84F0F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97673" y="4876800"/>
              <a:ext cx="1828800" cy="1497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xdr:row>
      <xdr:rowOff>0</xdr:rowOff>
    </xdr:from>
    <xdr:to>
      <xdr:col>12</xdr:col>
      <xdr:colOff>304800</xdr:colOff>
      <xdr:row>17</xdr:row>
      <xdr:rowOff>0</xdr:rowOff>
    </xdr:to>
    <xdr:graphicFrame macro="">
      <xdr:nvGraphicFramePr>
        <xdr:cNvPr id="6" name="Chart 5">
          <a:extLst>
            <a:ext uri="{FF2B5EF4-FFF2-40B4-BE49-F238E27FC236}">
              <a16:creationId xmlns:a16="http://schemas.microsoft.com/office/drawing/2014/main" id="{A4E1623C-3FB6-4975-8BAE-EC189591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335280</xdr:colOff>
      <xdr:row>18</xdr:row>
      <xdr:rowOff>175260</xdr:rowOff>
    </xdr:from>
    <xdr:to>
      <xdr:col>4</xdr:col>
      <xdr:colOff>0</xdr:colOff>
      <xdr:row>33</xdr:row>
      <xdr:rowOff>175260</xdr:rowOff>
    </xdr:to>
    <xdr:graphicFrame macro="">
      <xdr:nvGraphicFramePr>
        <xdr:cNvPr id="7" name="Chart 6">
          <a:extLst>
            <a:ext uri="{FF2B5EF4-FFF2-40B4-BE49-F238E27FC236}">
              <a16:creationId xmlns:a16="http://schemas.microsoft.com/office/drawing/2014/main" id="{D1F47836-3E0C-4502-89E2-CFC4FD5A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9" name="Chart 8">
          <a:extLst>
            <a:ext uri="{FF2B5EF4-FFF2-40B4-BE49-F238E27FC236}">
              <a16:creationId xmlns:a16="http://schemas.microsoft.com/office/drawing/2014/main" id="{3A4FADC7-5F08-4F6C-9225-0B84B6C0E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17929</xdr:colOff>
      <xdr:row>2</xdr:row>
      <xdr:rowOff>8965</xdr:rowOff>
    </xdr:from>
    <xdr:to>
      <xdr:col>16</xdr:col>
      <xdr:colOff>161364</xdr:colOff>
      <xdr:row>7</xdr:row>
      <xdr:rowOff>89647</xdr:rowOff>
    </xdr:to>
    <xdr:sp macro="" textlink="">
      <xdr:nvSpPr>
        <xdr:cNvPr id="5" name="Rectangle: Rounded Corners 4">
          <a:extLst>
            <a:ext uri="{FF2B5EF4-FFF2-40B4-BE49-F238E27FC236}">
              <a16:creationId xmlns:a16="http://schemas.microsoft.com/office/drawing/2014/main" id="{BFF0CF11-06C0-8D5B-5C43-3B367EC807D4}"/>
            </a:ext>
          </a:extLst>
        </xdr:cNvPr>
        <xdr:cNvSpPr/>
      </xdr:nvSpPr>
      <xdr:spPr>
        <a:xfrm>
          <a:off x="10408023" y="555812"/>
          <a:ext cx="1972235" cy="977153"/>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IN" sz="2000" b="1" baseline="0"/>
            <a:t> Sales</a:t>
          </a:r>
        </a:p>
        <a:p>
          <a:pPr algn="ctr"/>
          <a:r>
            <a:rPr lang="en-IN" sz="2000" b="1" i="0" u="none" strike="noStrike">
              <a:solidFill>
                <a:schemeClr val="lt1"/>
              </a:solidFill>
              <a:effectLst/>
              <a:latin typeface="+mn-lt"/>
              <a:ea typeface="+mn-ea"/>
              <a:cs typeface="+mn-cs"/>
            </a:rPr>
            <a:t>4513519</a:t>
          </a:r>
          <a:r>
            <a:rPr lang="en-IN" sz="2000" b="1"/>
            <a:t> </a:t>
          </a:r>
          <a:endParaRPr lang="en-IN" sz="2000" b="1" baseline="0"/>
        </a:p>
        <a:p>
          <a:pPr algn="l"/>
          <a:endParaRPr lang="en-IN" sz="1100"/>
        </a:p>
      </xdr:txBody>
    </xdr:sp>
    <xdr:clientData/>
  </xdr:twoCellAnchor>
  <xdr:twoCellAnchor>
    <xdr:from>
      <xdr:col>13</xdr:col>
      <xdr:colOff>35857</xdr:colOff>
      <xdr:row>19</xdr:row>
      <xdr:rowOff>0</xdr:rowOff>
    </xdr:from>
    <xdr:to>
      <xdr:col>16</xdr:col>
      <xdr:colOff>197224</xdr:colOff>
      <xdr:row>25</xdr:row>
      <xdr:rowOff>170328</xdr:rowOff>
    </xdr:to>
    <xdr:sp macro="" textlink="">
      <xdr:nvSpPr>
        <xdr:cNvPr id="11" name="Rectangle: Rounded Corners 10">
          <a:extLst>
            <a:ext uri="{FF2B5EF4-FFF2-40B4-BE49-F238E27FC236}">
              <a16:creationId xmlns:a16="http://schemas.microsoft.com/office/drawing/2014/main" id="{E0D4269D-62E9-4521-8945-6F6364CECFDE}"/>
            </a:ext>
          </a:extLst>
        </xdr:cNvPr>
        <xdr:cNvSpPr/>
      </xdr:nvSpPr>
      <xdr:spPr>
        <a:xfrm>
          <a:off x="10425951" y="3541059"/>
          <a:ext cx="1990167" cy="1246093"/>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IN" sz="2000" b="1" baseline="0"/>
            <a:t>Top</a:t>
          </a:r>
        </a:p>
        <a:p>
          <a:pPr algn="ctr"/>
          <a:r>
            <a:rPr lang="en-IN" sz="2000" b="1" baseline="0"/>
            <a:t>Sales Person</a:t>
          </a:r>
        </a:p>
        <a:p>
          <a:pPr algn="ctr"/>
          <a:r>
            <a:rPr lang="en-IN" sz="2000" b="1" i="0" u="none" strike="noStrike">
              <a:solidFill>
                <a:schemeClr val="lt1"/>
              </a:solidFill>
              <a:effectLst/>
              <a:latin typeface="+mn-lt"/>
              <a:ea typeface="+mn-ea"/>
              <a:cs typeface="+mn-cs"/>
            </a:rPr>
            <a:t>Rohit Shetty</a:t>
          </a:r>
          <a:r>
            <a:rPr lang="en-IN" sz="2000" b="1"/>
            <a:t> </a:t>
          </a:r>
        </a:p>
      </xdr:txBody>
    </xdr:sp>
    <xdr:clientData/>
  </xdr:twoCellAnchor>
  <xdr:twoCellAnchor>
    <xdr:from>
      <xdr:col>13</xdr:col>
      <xdr:colOff>26894</xdr:colOff>
      <xdr:row>7</xdr:row>
      <xdr:rowOff>134470</xdr:rowOff>
    </xdr:from>
    <xdr:to>
      <xdr:col>16</xdr:col>
      <xdr:colOff>152400</xdr:colOff>
      <xdr:row>13</xdr:row>
      <xdr:rowOff>35859</xdr:rowOff>
    </xdr:to>
    <xdr:sp macro="" textlink="">
      <xdr:nvSpPr>
        <xdr:cNvPr id="12" name="Rectangle: Rounded Corners 11">
          <a:extLst>
            <a:ext uri="{FF2B5EF4-FFF2-40B4-BE49-F238E27FC236}">
              <a16:creationId xmlns:a16="http://schemas.microsoft.com/office/drawing/2014/main" id="{1CA1E2FB-D1A1-473E-AB19-95B2E04D1698}"/>
            </a:ext>
          </a:extLst>
        </xdr:cNvPr>
        <xdr:cNvSpPr/>
      </xdr:nvSpPr>
      <xdr:spPr>
        <a:xfrm>
          <a:off x="10416988" y="1577788"/>
          <a:ext cx="1954306" cy="977153"/>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IN" sz="2000" b="1"/>
            <a:t>Commi. Payout</a:t>
          </a:r>
          <a:endParaRPr lang="en-IN" sz="2000" b="1" baseline="0"/>
        </a:p>
        <a:p>
          <a:pPr algn="ctr"/>
          <a:r>
            <a:rPr lang="en-IN" sz="2000" b="1" i="0" u="none" strike="noStrike">
              <a:solidFill>
                <a:schemeClr val="lt1"/>
              </a:solidFill>
              <a:effectLst/>
              <a:latin typeface="+mn-lt"/>
              <a:ea typeface="+mn-ea"/>
              <a:cs typeface="+mn-cs"/>
            </a:rPr>
            <a:t>441481</a:t>
          </a:r>
          <a:r>
            <a:rPr lang="en-IN" sz="2000" b="1"/>
            <a:t> </a:t>
          </a:r>
          <a:endParaRPr lang="en-IN" sz="2000" b="1" baseline="0"/>
        </a:p>
        <a:p>
          <a:pPr algn="l"/>
          <a:endParaRPr lang="en-IN" sz="1100"/>
        </a:p>
      </xdr:txBody>
    </xdr:sp>
    <xdr:clientData/>
  </xdr:twoCellAnchor>
  <xdr:twoCellAnchor>
    <xdr:from>
      <xdr:col>13</xdr:col>
      <xdr:colOff>35859</xdr:colOff>
      <xdr:row>13</xdr:row>
      <xdr:rowOff>62757</xdr:rowOff>
    </xdr:from>
    <xdr:to>
      <xdr:col>16</xdr:col>
      <xdr:colOff>179295</xdr:colOff>
      <xdr:row>18</xdr:row>
      <xdr:rowOff>143439</xdr:rowOff>
    </xdr:to>
    <xdr:sp macro="" textlink="">
      <xdr:nvSpPr>
        <xdr:cNvPr id="13" name="Rectangle: Rounded Corners 12">
          <a:extLst>
            <a:ext uri="{FF2B5EF4-FFF2-40B4-BE49-F238E27FC236}">
              <a16:creationId xmlns:a16="http://schemas.microsoft.com/office/drawing/2014/main" id="{56550E87-08C8-4CE9-B464-229D0272F1FE}"/>
            </a:ext>
          </a:extLst>
        </xdr:cNvPr>
        <xdr:cNvSpPr/>
      </xdr:nvSpPr>
      <xdr:spPr>
        <a:xfrm>
          <a:off x="10425953" y="2581839"/>
          <a:ext cx="1972236" cy="977153"/>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IN" sz="2000" b="1" baseline="0"/>
            <a:t>Top Region</a:t>
          </a:r>
        </a:p>
        <a:p>
          <a:pPr algn="ctr"/>
          <a:r>
            <a:rPr lang="en-IN" sz="2000" b="1" i="0" u="none" strike="noStrike">
              <a:solidFill>
                <a:schemeClr val="lt1"/>
              </a:solidFill>
              <a:effectLst/>
              <a:latin typeface="+mn-lt"/>
              <a:ea typeface="+mn-ea"/>
              <a:cs typeface="+mn-cs"/>
            </a:rPr>
            <a:t>WEST</a:t>
          </a:r>
          <a:r>
            <a:rPr lang="en-IN" sz="2000" b="1"/>
            <a:t> </a:t>
          </a:r>
          <a:endParaRPr lang="en-IN" sz="2000" b="1" baseline="0"/>
        </a:p>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 SHUKLA" refreshedDate="45693.503781597225" createdVersion="8" refreshedVersion="8" minRefreshableVersion="3" recordCount="50" xr:uid="{D401E700-BCBE-4622-9CD6-FBEEF42F51F1}">
  <cacheSource type="worksheet">
    <worksheetSource ref="A1:K51" sheet="Sales Data"/>
  </cacheSource>
  <cacheFields count="13">
    <cacheField name="Salesperson ID" numFmtId="0">
      <sharedItems/>
    </cacheField>
    <cacheField name="Salesperson Name" numFmtId="0">
      <sharedItems count="50">
        <s v="Saurabh Yadav"/>
        <s v="Varun Malhotra"/>
        <s v="Siddharth Khanna"/>
        <s v="Rohit Shetty"/>
        <s v="Deepika Rao"/>
        <s v="Priya Sharma"/>
        <s v="Neeraj Sinha"/>
        <s v="Anita Mehta"/>
        <s v="Kavita Rani"/>
        <s v="Harish Chandra"/>
        <s v="Anjali Chauhan"/>
        <s v="Arun Kapoor"/>
        <s v="Pooja Iyer"/>
        <s v="Monica Jain"/>
        <s v="Tanvi Saxena"/>
        <s v="Kritika Chopra"/>
        <s v="Neha Joshi"/>
        <s v="Ravi Shankar"/>
        <s v="Arvind Trivedi"/>
        <s v="Vivek Saxena"/>
        <s v="Sandeep Malhotra"/>
        <s v="Swati Mishra"/>
        <s v="Sameer Joshi"/>
        <s v="Karan Singh"/>
        <s v="Tushar Singh"/>
        <s v="Lavanya Menon"/>
        <s v="Prerna Taneja"/>
        <s v="Isha Patel"/>
        <s v="Meenakshi Pillai"/>
        <s v="Ramesh Rao"/>
        <s v="Sumit Agarwal"/>
        <s v="Amit Verma"/>
        <s v="Divya Nair"/>
        <s v="Rajesh Gupta"/>
        <s v="Bhavya Shah"/>
        <s v="Gaurav Bhatia"/>
        <s v="Sneha Roy"/>
        <s v="Yogesh Patil"/>
        <s v="Vikram Anand"/>
        <s v="Pallavi Kulkarni"/>
        <s v="Manoj Tiwari"/>
        <s v="Dhruv Sharma"/>
        <s v="Simran Arora"/>
        <s v="Megha Patel"/>
        <s v="Sonal Desai"/>
        <s v="Nitin Shah"/>
        <s v="Vikas Kumar"/>
        <s v="Shruti Pandey"/>
        <s v="Aakash Mehra"/>
        <s v="Rachna Dubey"/>
      </sharedItems>
    </cacheField>
    <cacheField name="Region" numFmtId="0">
      <sharedItems count="4">
        <s v="North"/>
        <s v="South"/>
        <s v="West"/>
        <s v="East"/>
      </sharedItems>
    </cacheField>
    <cacheField name="Sales Date" numFmtId="164">
      <sharedItems containsSemiMixedTypes="0" containsNonDate="0" containsDate="1" containsString="0" minDate="2024-01-01T00:00:00" maxDate="2024-02-20T00:00:00" count="5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sharedItems>
      <fieldGroup par="12"/>
    </cacheField>
    <cacheField name="Sales Amount" numFmtId="0">
      <sharedItems containsSemiMixedTypes="0" containsString="0" containsNumber="1" containsInteger="1" minValue="30769" maxValue="149879"/>
    </cacheField>
    <cacheField name="Target" numFmtId="0">
      <sharedItems containsSemiMixedTypes="0" containsString="0" containsNumber="1" containsInteger="1" minValue="51016" maxValue="119479"/>
    </cacheField>
    <cacheField name="Commission %" numFmtId="0">
      <sharedItems containsSemiMixedTypes="0" containsString="0" containsNumber="1" containsInteger="1" minValue="5" maxValue="10"/>
    </cacheField>
    <cacheField name="Quota Achievement" numFmtId="0">
      <sharedItems containsSemiMixedTypes="0" containsString="0" containsNumber="1" minValue="26.59" maxValue="227.4" count="50">
        <n v="49.99"/>
        <n v="50.9"/>
        <n v="227.4"/>
        <n v="161.16"/>
        <n v="189.82"/>
        <n v="90.41"/>
        <n v="115.52"/>
        <n v="36.799999999999997"/>
        <n v="167.34"/>
        <n v="78.209999999999994"/>
        <n v="100.32"/>
        <n v="119.46"/>
        <n v="106.73"/>
        <n v="77.44"/>
        <n v="44.68"/>
        <n v="78.33"/>
        <n v="162.87"/>
        <n v="99.02"/>
        <n v="26.59"/>
        <n v="103.07"/>
        <n v="112.53"/>
        <n v="154.26"/>
        <n v="108.38"/>
        <n v="69.22"/>
        <n v="126.29"/>
        <n v="183.93"/>
        <n v="152.22999999999999"/>
        <n v="141.22999999999999"/>
        <n v="185.42"/>
        <n v="51.62"/>
        <n v="114.4"/>
        <n v="210.03"/>
        <n v="155.57"/>
        <n v="54.99"/>
        <n v="102.92"/>
        <n v="48.93"/>
        <n v="36.08"/>
        <n v="169.59"/>
        <n v="85.02"/>
        <n v="97.53"/>
        <n v="124.82"/>
        <n v="152.1"/>
        <n v="176.33"/>
        <n v="97.07"/>
        <n v="116.41"/>
        <n v="96.19"/>
        <n v="130.72"/>
        <n v="66.05"/>
        <n v="111.77"/>
        <n v="63.27"/>
      </sharedItems>
    </cacheField>
    <cacheField name="Final Payout" numFmtId="0">
      <sharedItems containsSemiMixedTypes="0" containsString="0" containsNumber="1" minValue="1538.45" maxValue="17985.48"/>
    </cacheField>
    <cacheField name="Discrepancy Flag" numFmtId="0">
      <sharedItems/>
    </cacheField>
    <cacheField name="Quota Achivement" numFmtId="0" formula="'Sales Amount'/Target" databaseField="0"/>
    <cacheField name="Days (Sales Date)" numFmtId="0" databaseField="0">
      <fieldGroup base="3">
        <rangePr groupBy="days" startDate="2024-01-01T00:00:00" endDate="2024-02-2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4"/>
        </groupItems>
      </fieldGroup>
    </cacheField>
    <cacheField name="Months (Sales Date)" numFmtId="0" databaseField="0">
      <fieldGroup base="3">
        <rangePr groupBy="months" startDate="2024-01-01T00:00:00" endDate="2024-02-20T00:00:00"/>
        <groupItems count="14">
          <s v="&lt;01-01-2024"/>
          <s v="Jan"/>
          <s v="Feb"/>
          <s v="Mar"/>
          <s v="Apr"/>
          <s v="May"/>
          <s v="Jun"/>
          <s v="Jul"/>
          <s v="Aug"/>
          <s v="Sep"/>
          <s v="Oct"/>
          <s v="Nov"/>
          <s v="Dec"/>
          <s v="&gt;20-02-2024"/>
        </groupItems>
      </fieldGroup>
    </cacheField>
  </cacheFields>
  <extLst>
    <ext xmlns:x14="http://schemas.microsoft.com/office/spreadsheetml/2009/9/main" uri="{725AE2AE-9491-48be-B2B4-4EB974FC3084}">
      <x14:pivotCacheDefinition pivotCacheId="1074578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P101"/>
    <x v="0"/>
    <x v="0"/>
    <x v="0"/>
    <n v="45795"/>
    <n v="91606"/>
    <n v="5"/>
    <x v="0"/>
    <n v="2289.75"/>
    <s v="No"/>
  </r>
  <r>
    <s v="SP102"/>
    <x v="1"/>
    <x v="1"/>
    <x v="1"/>
    <n v="30860"/>
    <n v="60627"/>
    <n v="5"/>
    <x v="1"/>
    <n v="1543"/>
    <s v="No"/>
  </r>
  <r>
    <s v="SP103"/>
    <x v="2"/>
    <x v="2"/>
    <x v="2"/>
    <n v="133694"/>
    <n v="58792"/>
    <n v="10"/>
    <x v="2"/>
    <n v="16043.28"/>
    <s v="No"/>
  </r>
  <r>
    <s v="SP104"/>
    <x v="3"/>
    <x v="2"/>
    <x v="3"/>
    <n v="149879"/>
    <n v="93001"/>
    <n v="10"/>
    <x v="3"/>
    <n v="17985.48"/>
    <s v="No"/>
  </r>
  <r>
    <s v="SP105"/>
    <x v="4"/>
    <x v="2"/>
    <x v="4"/>
    <n v="140268"/>
    <n v="73897"/>
    <n v="10"/>
    <x v="4"/>
    <n v="16832.16"/>
    <s v="No"/>
  </r>
  <r>
    <s v="SP106"/>
    <x v="5"/>
    <x v="2"/>
    <x v="5"/>
    <n v="106820"/>
    <n v="118148"/>
    <n v="10"/>
    <x v="5"/>
    <n v="10682"/>
    <s v="No"/>
  </r>
  <r>
    <s v="SP107"/>
    <x v="6"/>
    <x v="2"/>
    <x v="6"/>
    <n v="84886"/>
    <n v="73483"/>
    <n v="7"/>
    <x v="6"/>
    <n v="7639.74"/>
    <s v="No"/>
  </r>
  <r>
    <s v="SP108"/>
    <x v="7"/>
    <x v="1"/>
    <x v="7"/>
    <n v="36265"/>
    <n v="98555"/>
    <n v="5"/>
    <x v="7"/>
    <n v="1813.25"/>
    <s v="No"/>
  </r>
  <r>
    <s v="SP109"/>
    <x v="8"/>
    <x v="1"/>
    <x v="8"/>
    <n v="112386"/>
    <n v="67159"/>
    <n v="10"/>
    <x v="8"/>
    <n v="13486.32"/>
    <s v="No"/>
  </r>
  <r>
    <s v="SP110"/>
    <x v="9"/>
    <x v="3"/>
    <x v="9"/>
    <n v="67194"/>
    <n v="85920"/>
    <n v="7"/>
    <x v="9"/>
    <n v="4703.58"/>
    <s v="No"/>
  </r>
  <r>
    <s v="SP111"/>
    <x v="10"/>
    <x v="2"/>
    <x v="10"/>
    <n v="117498"/>
    <n v="117121"/>
    <n v="10"/>
    <x v="10"/>
    <n v="14099.76"/>
    <s v="No"/>
  </r>
  <r>
    <s v="SP112"/>
    <x v="11"/>
    <x v="1"/>
    <x v="11"/>
    <n v="142727"/>
    <n v="119479"/>
    <n v="10"/>
    <x v="11"/>
    <n v="17127.240000000002"/>
    <s v="No"/>
  </r>
  <r>
    <s v="SP113"/>
    <x v="12"/>
    <x v="3"/>
    <x v="12"/>
    <n v="74131"/>
    <n v="69457"/>
    <n v="7"/>
    <x v="12"/>
    <n v="6671.79"/>
    <s v="No"/>
  </r>
  <r>
    <s v="SP114"/>
    <x v="13"/>
    <x v="2"/>
    <x v="13"/>
    <n v="90263"/>
    <n v="116557"/>
    <n v="7"/>
    <x v="13"/>
    <n v="6318.41"/>
    <s v="No"/>
  </r>
  <r>
    <s v="SP115"/>
    <x v="14"/>
    <x v="0"/>
    <x v="14"/>
    <n v="46023"/>
    <n v="102995"/>
    <n v="5"/>
    <x v="14"/>
    <n v="2301.15"/>
    <s v="No"/>
  </r>
  <r>
    <s v="SP116"/>
    <x v="15"/>
    <x v="3"/>
    <x v="15"/>
    <n v="71090"/>
    <n v="90757"/>
    <n v="7"/>
    <x v="15"/>
    <n v="4976.3"/>
    <s v="No"/>
  </r>
  <r>
    <s v="SP117"/>
    <x v="16"/>
    <x v="1"/>
    <x v="16"/>
    <n v="97221"/>
    <n v="59692"/>
    <n v="7"/>
    <x v="16"/>
    <n v="8749.89"/>
    <s v="No"/>
  </r>
  <r>
    <s v="SP118"/>
    <x v="17"/>
    <x v="0"/>
    <x v="17"/>
    <n v="94820"/>
    <n v="95758"/>
    <n v="7"/>
    <x v="17"/>
    <n v="6637.4"/>
    <s v="No"/>
  </r>
  <r>
    <s v="SP119"/>
    <x v="18"/>
    <x v="0"/>
    <x v="18"/>
    <n v="30769"/>
    <n v="115697"/>
    <n v="5"/>
    <x v="18"/>
    <n v="1538.45"/>
    <s v="No"/>
  </r>
  <r>
    <s v="SP120"/>
    <x v="19"/>
    <x v="0"/>
    <x v="19"/>
    <n v="89735"/>
    <n v="87065"/>
    <n v="7"/>
    <x v="19"/>
    <n v="8076.15"/>
    <s v="No"/>
  </r>
  <r>
    <s v="SP121"/>
    <x v="20"/>
    <x v="3"/>
    <x v="20"/>
    <n v="92955"/>
    <n v="82606"/>
    <n v="7"/>
    <x v="20"/>
    <n v="8365.9500000000007"/>
    <s v="No"/>
  </r>
  <r>
    <s v="SP122"/>
    <x v="21"/>
    <x v="1"/>
    <x v="21"/>
    <n v="94925"/>
    <n v="61534"/>
    <n v="7"/>
    <x v="21"/>
    <n v="8543.25"/>
    <s v="No"/>
  </r>
  <r>
    <s v="SP123"/>
    <x v="22"/>
    <x v="0"/>
    <x v="22"/>
    <n v="97969"/>
    <n v="90397"/>
    <n v="7"/>
    <x v="22"/>
    <n v="8817.2099999999991"/>
    <s v="No"/>
  </r>
  <r>
    <s v="SP124"/>
    <x v="23"/>
    <x v="2"/>
    <x v="23"/>
    <n v="35311"/>
    <n v="51016"/>
    <n v="5"/>
    <x v="23"/>
    <n v="1765.55"/>
    <s v="No"/>
  </r>
  <r>
    <s v="SP125"/>
    <x v="24"/>
    <x v="0"/>
    <x v="24"/>
    <n v="133355"/>
    <n v="105591"/>
    <n v="10"/>
    <x v="24"/>
    <n v="16002.6"/>
    <s v="No"/>
  </r>
  <r>
    <s v="SP126"/>
    <x v="25"/>
    <x v="0"/>
    <x v="25"/>
    <n v="134724"/>
    <n v="73247"/>
    <n v="10"/>
    <x v="25"/>
    <n v="16166.88"/>
    <s v="No"/>
  </r>
  <r>
    <s v="SP127"/>
    <x v="26"/>
    <x v="3"/>
    <x v="26"/>
    <n v="113104"/>
    <n v="74300"/>
    <n v="10"/>
    <x v="26"/>
    <n v="13572.48"/>
    <s v="No"/>
  </r>
  <r>
    <s v="SP128"/>
    <x v="27"/>
    <x v="3"/>
    <x v="27"/>
    <n v="83707"/>
    <n v="59268"/>
    <n v="7"/>
    <x v="27"/>
    <n v="7533.63"/>
    <s v="No"/>
  </r>
  <r>
    <s v="SP129"/>
    <x v="28"/>
    <x v="1"/>
    <x v="28"/>
    <n v="115305"/>
    <n v="62185"/>
    <n v="10"/>
    <x v="28"/>
    <n v="13836.6"/>
    <s v="No"/>
  </r>
  <r>
    <s v="SP130"/>
    <x v="29"/>
    <x v="2"/>
    <x v="29"/>
    <n v="58693"/>
    <n v="113704"/>
    <n v="7"/>
    <x v="29"/>
    <n v="4108.51"/>
    <s v="No"/>
  </r>
  <r>
    <s v="SP131"/>
    <x v="30"/>
    <x v="3"/>
    <x v="30"/>
    <n v="101932"/>
    <n v="89099"/>
    <n v="10"/>
    <x v="30"/>
    <n v="12231.84"/>
    <s v="No"/>
  </r>
  <r>
    <s v="SP132"/>
    <x v="31"/>
    <x v="0"/>
    <x v="31"/>
    <n v="123016"/>
    <n v="58571"/>
    <n v="10"/>
    <x v="31"/>
    <n v="14761.92"/>
    <s v="No"/>
  </r>
  <r>
    <s v="SP133"/>
    <x v="32"/>
    <x v="1"/>
    <x v="32"/>
    <n v="136970"/>
    <n v="88044"/>
    <n v="10"/>
    <x v="32"/>
    <n v="16436.400000000001"/>
    <s v="No"/>
  </r>
  <r>
    <s v="SP134"/>
    <x v="33"/>
    <x v="0"/>
    <x v="33"/>
    <n v="55658"/>
    <n v="101214"/>
    <n v="7"/>
    <x v="33"/>
    <n v="3896.06"/>
    <s v="No"/>
  </r>
  <r>
    <s v="SP135"/>
    <x v="34"/>
    <x v="0"/>
    <x v="34"/>
    <n v="114478"/>
    <n v="111228"/>
    <n v="10"/>
    <x v="34"/>
    <n v="13737.36"/>
    <s v="No"/>
  </r>
  <r>
    <s v="SP136"/>
    <x v="35"/>
    <x v="3"/>
    <x v="35"/>
    <n v="48431"/>
    <n v="98984"/>
    <n v="5"/>
    <x v="35"/>
    <n v="2421.5500000000002"/>
    <s v="No"/>
  </r>
  <r>
    <s v="SP137"/>
    <x v="36"/>
    <x v="1"/>
    <x v="36"/>
    <n v="32747"/>
    <n v="90774"/>
    <n v="5"/>
    <x v="36"/>
    <n v="1637.35"/>
    <s v="No"/>
  </r>
  <r>
    <s v="SP138"/>
    <x v="37"/>
    <x v="2"/>
    <x v="37"/>
    <n v="89150"/>
    <n v="52568"/>
    <n v="7"/>
    <x v="37"/>
    <n v="8023.5"/>
    <s v="No"/>
  </r>
  <r>
    <s v="SP139"/>
    <x v="38"/>
    <x v="2"/>
    <x v="38"/>
    <n v="95725"/>
    <n v="112592"/>
    <n v="7"/>
    <x v="38"/>
    <n v="6700.75"/>
    <s v="No"/>
  </r>
  <r>
    <s v="SP140"/>
    <x v="39"/>
    <x v="3"/>
    <x v="39"/>
    <n v="114654"/>
    <n v="117563"/>
    <n v="10"/>
    <x v="39"/>
    <n v="11465.4"/>
    <s v="No"/>
  </r>
  <r>
    <s v="SP141"/>
    <x v="40"/>
    <x v="3"/>
    <x v="40"/>
    <n v="65773"/>
    <n v="52695"/>
    <n v="7"/>
    <x v="40"/>
    <n v="5919.57"/>
    <s v="No"/>
  </r>
  <r>
    <s v="SP142"/>
    <x v="41"/>
    <x v="1"/>
    <x v="41"/>
    <n v="149346"/>
    <n v="98190"/>
    <n v="10"/>
    <x v="41"/>
    <n v="17921.52"/>
    <s v="No"/>
  </r>
  <r>
    <s v="SP143"/>
    <x v="42"/>
    <x v="2"/>
    <x v="42"/>
    <n v="97435"/>
    <n v="55258"/>
    <n v="7"/>
    <x v="42"/>
    <n v="8769.15"/>
    <s v="No"/>
  </r>
  <r>
    <s v="SP144"/>
    <x v="43"/>
    <x v="2"/>
    <x v="43"/>
    <n v="86886"/>
    <n v="89504"/>
    <n v="7"/>
    <x v="43"/>
    <n v="6082.02"/>
    <s v="No"/>
  </r>
  <r>
    <s v="SP145"/>
    <x v="44"/>
    <x v="2"/>
    <x v="44"/>
    <n v="96803"/>
    <n v="83159"/>
    <n v="7"/>
    <x v="44"/>
    <n v="8712.27"/>
    <s v="No"/>
  </r>
  <r>
    <s v="SP146"/>
    <x v="45"/>
    <x v="0"/>
    <x v="45"/>
    <n v="61551"/>
    <n v="63986"/>
    <n v="7"/>
    <x v="45"/>
    <n v="4308.57"/>
    <s v="No"/>
  </r>
  <r>
    <s v="SP147"/>
    <x v="46"/>
    <x v="2"/>
    <x v="46"/>
    <n v="146216"/>
    <n v="111858"/>
    <n v="10"/>
    <x v="46"/>
    <n v="17545.919999999998"/>
    <s v="No"/>
  </r>
  <r>
    <s v="SP148"/>
    <x v="47"/>
    <x v="0"/>
    <x v="47"/>
    <n v="41394"/>
    <n v="62666"/>
    <n v="5"/>
    <x v="47"/>
    <n v="2069.6999999999998"/>
    <s v="No"/>
  </r>
  <r>
    <s v="SP149"/>
    <x v="48"/>
    <x v="1"/>
    <x v="48"/>
    <n v="99092"/>
    <n v="88660"/>
    <n v="7"/>
    <x v="48"/>
    <n v="8918.2800000000007"/>
    <s v="No"/>
  </r>
  <r>
    <s v="SP150"/>
    <x v="49"/>
    <x v="0"/>
    <x v="49"/>
    <n v="33890"/>
    <n v="53561"/>
    <n v="5"/>
    <x v="49"/>
    <n v="1694.5"/>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C19DD-3C76-4453-ACDE-D4A9DEBBDF4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13">
    <pivotField showAll="0"/>
    <pivotField showAll="0"/>
    <pivotField axis="axisRow" showAll="0">
      <items count="5">
        <item x="3"/>
        <item x="0"/>
        <item x="1"/>
        <item x="2"/>
        <item t="default"/>
      </items>
    </pivotField>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pivotField showAll="0"/>
    <pivotField showAll="0"/>
    <pivotField showAll="0"/>
    <pivotField dataField="1"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2"/>
  </colFields>
  <colItems count="2">
    <i>
      <x/>
    </i>
    <i i="1">
      <x v="1"/>
    </i>
  </colItems>
  <dataFields count="2">
    <dataField name="Sum of Sales Amount" fld="4" baseField="0" baseItem="0"/>
    <dataField name="Sum of Final Payou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B5196-19F9-44FC-A26E-207FF67A255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showAll="0"/>
    <pivotField axis="axisRow" showAll="0" measureFilter="1" sortType="descending">
      <items count="51">
        <item x="48"/>
        <item x="31"/>
        <item x="7"/>
        <item x="10"/>
        <item x="11"/>
        <item x="18"/>
        <item x="34"/>
        <item x="4"/>
        <item x="41"/>
        <item x="32"/>
        <item x="35"/>
        <item x="9"/>
        <item x="27"/>
        <item x="23"/>
        <item x="8"/>
        <item x="15"/>
        <item x="25"/>
        <item x="40"/>
        <item x="28"/>
        <item x="43"/>
        <item x="13"/>
        <item x="6"/>
        <item x="16"/>
        <item x="45"/>
        <item x="39"/>
        <item x="12"/>
        <item x="26"/>
        <item x="5"/>
        <item x="49"/>
        <item x="33"/>
        <item x="29"/>
        <item x="17"/>
        <item x="3"/>
        <item x="22"/>
        <item x="20"/>
        <item x="0"/>
        <item x="47"/>
        <item x="2"/>
        <item x="42"/>
        <item x="36"/>
        <item x="44"/>
        <item x="30"/>
        <item x="21"/>
        <item x="14"/>
        <item x="24"/>
        <item x="1"/>
        <item x="46"/>
        <item x="38"/>
        <item x="19"/>
        <item x="3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dataField="1" showAll="0"/>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32"/>
    </i>
    <i>
      <x v="8"/>
    </i>
    <i>
      <x v="46"/>
    </i>
    <i>
      <x v="4"/>
    </i>
    <i>
      <x v="7"/>
    </i>
    <i t="grand">
      <x/>
    </i>
  </rowItems>
  <colItems count="1">
    <i/>
  </colItems>
  <dataFields count="1">
    <dataField name="Sum of Final Payou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BF160-3869-4145-AE7F-0BA130EA88E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4" firstHeaderRow="1" firstDataRow="1" firstDataCol="1"/>
  <pivotFields count="13">
    <pivotField showAll="0"/>
    <pivotField showAll="0"/>
    <pivotField showAll="0">
      <items count="5">
        <item x="3"/>
        <item x="0"/>
        <item x="1"/>
        <item x="2"/>
        <item t="default"/>
      </items>
    </pivotField>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dataField="1" showAll="0"/>
    <pivotField showAl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1"/>
    <field x="3"/>
  </rowFields>
  <rowItems count="5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Final Payout" fld="8"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19B060-F6A6-487D-8FD1-97892792F494}" sourceName="Region">
  <pivotTables>
    <pivotTable tabId="5" name="PivotTable5"/>
    <pivotTable tabId="2" name="PivotTable1"/>
    <pivotTable tabId="3" name="PivotTable2"/>
  </pivotTables>
  <data>
    <tabular pivotCacheId="107457884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28BF14-4CC8-4667-B8CD-F6DAC98D7367}"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2C990C-9A67-40FB-A5E6-85CC37D3B536}" name="Table1" displayName="Table1" ref="A1:K51" totalsRowShown="0" headerRowDxfId="12" dataDxfId="0" headerRowBorderDxfId="14" tableBorderDxfId="15" totalsRowBorderDxfId="13">
  <autoFilter ref="A1:K51" xr:uid="{C22C990C-9A67-40FB-A5E6-85CC37D3B536}"/>
  <tableColumns count="11">
    <tableColumn id="1" xr3:uid="{FD9A5003-46B6-489C-8DE3-2F3797506E26}" name="Salesperson ID" dataDxfId="11"/>
    <tableColumn id="2" xr3:uid="{E96EE75F-1A49-4D3B-B5F3-2EB915DDE019}" name="Salesperson Name" dataDxfId="10"/>
    <tableColumn id="3" xr3:uid="{F073DBD6-4745-4F76-B159-98C919299342}" name="Region" dataDxfId="9"/>
    <tableColumn id="4" xr3:uid="{9C27BAAD-CD25-49F2-8253-84FE2C16F621}" name="Sales Date" dataDxfId="8"/>
    <tableColumn id="5" xr3:uid="{730110BE-0D35-4437-8850-1C1D5C97C24A}" name="Sales Amount" dataDxfId="7"/>
    <tableColumn id="6" xr3:uid="{FD64C018-49C6-4E33-8DF9-1059A2BB83AD}" name="Target" dataDxfId="6"/>
    <tableColumn id="7" xr3:uid="{F92D7C6C-7247-45F6-BD55-B943C75AF2A0}" name="Commission %" dataDxfId="5"/>
    <tableColumn id="8" xr3:uid="{ACAAA03D-BD27-4338-9676-AF11888DA0DA}" name="Quota Achievement" dataDxfId="4"/>
    <tableColumn id="9" xr3:uid="{13B29B73-9ADF-455B-A3CE-B8340AEAFA0A}" name="Performance Category" dataDxfId="3">
      <calculatedColumnFormula>IF(H2&lt;50,"Under Performing", IF(H2&lt;=100,"Meeting Target","Exceeding Target"))</calculatedColumnFormula>
    </tableColumn>
    <tableColumn id="10" xr3:uid="{0EDD2207-55CD-4ED8-9FDB-EF873AA80471}" name="Final Payout" dataDxfId="2"/>
    <tableColumn id="11" xr3:uid="{216C3057-C196-4559-948F-7D97E6F33C70}" name="Discrepancy Flag" dataDxfId="1"/>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activeCell="D10" sqref="D10"/>
    </sheetView>
  </sheetViews>
  <sheetFormatPr defaultRowHeight="14.4" x14ac:dyDescent="0.3"/>
  <cols>
    <col min="1" max="1" width="17.77734375" bestFit="1" customWidth="1"/>
    <col min="2" max="2" width="21" bestFit="1" customWidth="1"/>
    <col min="3" max="3" width="11.21875" bestFit="1" customWidth="1"/>
    <col min="4" max="4" width="18.109375" bestFit="1" customWidth="1"/>
    <col min="5" max="5" width="17" bestFit="1" customWidth="1"/>
    <col min="6" max="6" width="10.77734375" bestFit="1" customWidth="1"/>
    <col min="7" max="7" width="17.6640625" bestFit="1" customWidth="1"/>
    <col min="8" max="8" width="22.44140625" bestFit="1" customWidth="1"/>
    <col min="9" max="9" width="24.5546875" bestFit="1" customWidth="1"/>
    <col min="10" max="10" width="15.77734375" bestFit="1" customWidth="1"/>
    <col min="11" max="11" width="19.44140625" bestFit="1" customWidth="1"/>
  </cols>
  <sheetData>
    <row r="1" spans="1:11" x14ac:dyDescent="0.3">
      <c r="A1" s="5" t="s">
        <v>0</v>
      </c>
      <c r="B1" s="6" t="s">
        <v>1</v>
      </c>
      <c r="C1" s="6" t="s">
        <v>2</v>
      </c>
      <c r="D1" s="6" t="s">
        <v>3</v>
      </c>
      <c r="E1" s="6" t="s">
        <v>4</v>
      </c>
      <c r="F1" s="6" t="s">
        <v>5</v>
      </c>
      <c r="G1" s="6" t="s">
        <v>6</v>
      </c>
      <c r="H1" s="6" t="s">
        <v>7</v>
      </c>
      <c r="I1" s="6" t="s">
        <v>121</v>
      </c>
      <c r="J1" s="6" t="s">
        <v>8</v>
      </c>
      <c r="K1" s="7" t="s">
        <v>9</v>
      </c>
    </row>
    <row r="2" spans="1:11" x14ac:dyDescent="0.3">
      <c r="A2" s="8" t="s">
        <v>10</v>
      </c>
      <c r="B2" s="9" t="s">
        <v>60</v>
      </c>
      <c r="C2" s="9" t="s">
        <v>110</v>
      </c>
      <c r="D2" s="10">
        <v>45292</v>
      </c>
      <c r="E2" s="9">
        <v>45795</v>
      </c>
      <c r="F2" s="9">
        <v>91606</v>
      </c>
      <c r="G2" s="9">
        <v>5</v>
      </c>
      <c r="H2" s="9">
        <v>49.99</v>
      </c>
      <c r="I2" s="9" t="str">
        <f>IF(H2&lt;50,"Under Performing", IF(H2&lt;=100,"Meeting Target","Exceeding Target"))</f>
        <v>Under Performing</v>
      </c>
      <c r="J2" s="9">
        <v>2289.75</v>
      </c>
      <c r="K2" s="11" t="s">
        <v>114</v>
      </c>
    </row>
    <row r="3" spans="1:11" x14ac:dyDescent="0.3">
      <c r="A3" s="8" t="s">
        <v>11</v>
      </c>
      <c r="B3" s="9" t="s">
        <v>61</v>
      </c>
      <c r="C3" s="9" t="s">
        <v>111</v>
      </c>
      <c r="D3" s="10">
        <v>45293</v>
      </c>
      <c r="E3" s="9">
        <v>30860</v>
      </c>
      <c r="F3" s="9">
        <v>60627</v>
      </c>
      <c r="G3" s="9">
        <v>5</v>
      </c>
      <c r="H3" s="9">
        <v>50.9</v>
      </c>
      <c r="I3" s="9" t="str">
        <f t="shared" ref="I3:I51" si="0">IF(H3&lt;50,"Under Performing", IF(H3&lt;=100,"Meeting Target","Exceeding Target"))</f>
        <v>Meeting Target</v>
      </c>
      <c r="J3" s="9">
        <v>1543</v>
      </c>
      <c r="K3" s="11" t="s">
        <v>114</v>
      </c>
    </row>
    <row r="4" spans="1:11" x14ac:dyDescent="0.3">
      <c r="A4" s="8" t="s">
        <v>12</v>
      </c>
      <c r="B4" s="9" t="s">
        <v>62</v>
      </c>
      <c r="C4" s="9" t="s">
        <v>112</v>
      </c>
      <c r="D4" s="10">
        <v>45294</v>
      </c>
      <c r="E4" s="9">
        <v>133694</v>
      </c>
      <c r="F4" s="9">
        <v>58792</v>
      </c>
      <c r="G4" s="9">
        <v>10</v>
      </c>
      <c r="H4" s="9">
        <v>227.4</v>
      </c>
      <c r="I4" s="9" t="str">
        <f t="shared" si="0"/>
        <v>Exceeding Target</v>
      </c>
      <c r="J4" s="9">
        <v>16043.28</v>
      </c>
      <c r="K4" s="11" t="s">
        <v>114</v>
      </c>
    </row>
    <row r="5" spans="1:11" x14ac:dyDescent="0.3">
      <c r="A5" s="8" t="s">
        <v>13</v>
      </c>
      <c r="B5" s="9" t="s">
        <v>63</v>
      </c>
      <c r="C5" s="9" t="s">
        <v>112</v>
      </c>
      <c r="D5" s="10">
        <v>45295</v>
      </c>
      <c r="E5" s="9">
        <v>149879</v>
      </c>
      <c r="F5" s="9">
        <v>93001</v>
      </c>
      <c r="G5" s="9">
        <v>10</v>
      </c>
      <c r="H5" s="9">
        <v>161.16</v>
      </c>
      <c r="I5" s="9" t="str">
        <f t="shared" si="0"/>
        <v>Exceeding Target</v>
      </c>
      <c r="J5" s="9">
        <v>17985.48</v>
      </c>
      <c r="K5" s="11" t="s">
        <v>114</v>
      </c>
    </row>
    <row r="6" spans="1:11" x14ac:dyDescent="0.3">
      <c r="A6" s="8" t="s">
        <v>14</v>
      </c>
      <c r="B6" s="9" t="s">
        <v>64</v>
      </c>
      <c r="C6" s="9" t="s">
        <v>112</v>
      </c>
      <c r="D6" s="10">
        <v>45296</v>
      </c>
      <c r="E6" s="9">
        <v>140268</v>
      </c>
      <c r="F6" s="9">
        <v>73897</v>
      </c>
      <c r="G6" s="9">
        <v>10</v>
      </c>
      <c r="H6" s="9">
        <v>189.82</v>
      </c>
      <c r="I6" s="9" t="str">
        <f t="shared" si="0"/>
        <v>Exceeding Target</v>
      </c>
      <c r="J6" s="9">
        <v>16832.16</v>
      </c>
      <c r="K6" s="11" t="s">
        <v>114</v>
      </c>
    </row>
    <row r="7" spans="1:11" x14ac:dyDescent="0.3">
      <c r="A7" s="8" t="s">
        <v>15</v>
      </c>
      <c r="B7" s="9" t="s">
        <v>65</v>
      </c>
      <c r="C7" s="9" t="s">
        <v>112</v>
      </c>
      <c r="D7" s="10">
        <v>45297</v>
      </c>
      <c r="E7" s="9">
        <v>106820</v>
      </c>
      <c r="F7" s="9">
        <v>118148</v>
      </c>
      <c r="G7" s="9">
        <v>10</v>
      </c>
      <c r="H7" s="9">
        <v>90.41</v>
      </c>
      <c r="I7" s="9" t="str">
        <f t="shared" si="0"/>
        <v>Meeting Target</v>
      </c>
      <c r="J7" s="9">
        <v>10682</v>
      </c>
      <c r="K7" s="11" t="s">
        <v>114</v>
      </c>
    </row>
    <row r="8" spans="1:11" x14ac:dyDescent="0.3">
      <c r="A8" s="8" t="s">
        <v>16</v>
      </c>
      <c r="B8" s="9" t="s">
        <v>66</v>
      </c>
      <c r="C8" s="9" t="s">
        <v>112</v>
      </c>
      <c r="D8" s="10">
        <v>45298</v>
      </c>
      <c r="E8" s="9">
        <v>84886</v>
      </c>
      <c r="F8" s="9">
        <v>73483</v>
      </c>
      <c r="G8" s="9">
        <v>7</v>
      </c>
      <c r="H8" s="9">
        <v>115.52</v>
      </c>
      <c r="I8" s="9" t="str">
        <f t="shared" si="0"/>
        <v>Exceeding Target</v>
      </c>
      <c r="J8" s="9">
        <v>7639.74</v>
      </c>
      <c r="K8" s="11" t="s">
        <v>114</v>
      </c>
    </row>
    <row r="9" spans="1:11" x14ac:dyDescent="0.3">
      <c r="A9" s="8" t="s">
        <v>17</v>
      </c>
      <c r="B9" s="9" t="s">
        <v>67</v>
      </c>
      <c r="C9" s="9" t="s">
        <v>111</v>
      </c>
      <c r="D9" s="10">
        <v>45299</v>
      </c>
      <c r="E9" s="9">
        <v>36265</v>
      </c>
      <c r="F9" s="9">
        <v>98555</v>
      </c>
      <c r="G9" s="9">
        <v>5</v>
      </c>
      <c r="H9" s="9">
        <v>36.799999999999997</v>
      </c>
      <c r="I9" s="9" t="str">
        <f t="shared" si="0"/>
        <v>Under Performing</v>
      </c>
      <c r="J9" s="9">
        <v>1813.25</v>
      </c>
      <c r="K9" s="11" t="s">
        <v>114</v>
      </c>
    </row>
    <row r="10" spans="1:11" x14ac:dyDescent="0.3">
      <c r="A10" s="8" t="s">
        <v>18</v>
      </c>
      <c r="B10" s="9" t="s">
        <v>68</v>
      </c>
      <c r="C10" s="9" t="s">
        <v>111</v>
      </c>
      <c r="D10" s="10">
        <v>45300</v>
      </c>
      <c r="E10" s="9">
        <v>112386</v>
      </c>
      <c r="F10" s="9">
        <v>67159</v>
      </c>
      <c r="G10" s="9">
        <v>10</v>
      </c>
      <c r="H10" s="9">
        <v>167.34</v>
      </c>
      <c r="I10" s="9" t="str">
        <f t="shared" si="0"/>
        <v>Exceeding Target</v>
      </c>
      <c r="J10" s="9">
        <v>13486.32</v>
      </c>
      <c r="K10" s="11" t="s">
        <v>114</v>
      </c>
    </row>
    <row r="11" spans="1:11" x14ac:dyDescent="0.3">
      <c r="A11" s="8" t="s">
        <v>19</v>
      </c>
      <c r="B11" s="9" t="s">
        <v>69</v>
      </c>
      <c r="C11" s="9" t="s">
        <v>113</v>
      </c>
      <c r="D11" s="10">
        <v>45301</v>
      </c>
      <c r="E11" s="9">
        <v>67194</v>
      </c>
      <c r="F11" s="9">
        <v>85920</v>
      </c>
      <c r="G11" s="9">
        <v>7</v>
      </c>
      <c r="H11" s="9">
        <v>78.209999999999994</v>
      </c>
      <c r="I11" s="9" t="str">
        <f t="shared" si="0"/>
        <v>Meeting Target</v>
      </c>
      <c r="J11" s="9">
        <v>4703.58</v>
      </c>
      <c r="K11" s="11" t="s">
        <v>114</v>
      </c>
    </row>
    <row r="12" spans="1:11" x14ac:dyDescent="0.3">
      <c r="A12" s="8" t="s">
        <v>20</v>
      </c>
      <c r="B12" s="9" t="s">
        <v>70</v>
      </c>
      <c r="C12" s="9" t="s">
        <v>112</v>
      </c>
      <c r="D12" s="10">
        <v>45302</v>
      </c>
      <c r="E12" s="9">
        <v>117498</v>
      </c>
      <c r="F12" s="9">
        <v>117121</v>
      </c>
      <c r="G12" s="9">
        <v>10</v>
      </c>
      <c r="H12" s="9">
        <v>100.32</v>
      </c>
      <c r="I12" s="9" t="str">
        <f t="shared" si="0"/>
        <v>Exceeding Target</v>
      </c>
      <c r="J12" s="9">
        <v>14099.76</v>
      </c>
      <c r="K12" s="11" t="s">
        <v>114</v>
      </c>
    </row>
    <row r="13" spans="1:11" x14ac:dyDescent="0.3">
      <c r="A13" s="8" t="s">
        <v>21</v>
      </c>
      <c r="B13" s="9" t="s">
        <v>71</v>
      </c>
      <c r="C13" s="9" t="s">
        <v>111</v>
      </c>
      <c r="D13" s="10">
        <v>45303</v>
      </c>
      <c r="E13" s="9">
        <v>142727</v>
      </c>
      <c r="F13" s="9">
        <v>119479</v>
      </c>
      <c r="G13" s="9">
        <v>10</v>
      </c>
      <c r="H13" s="9">
        <v>119.46</v>
      </c>
      <c r="I13" s="9" t="str">
        <f t="shared" si="0"/>
        <v>Exceeding Target</v>
      </c>
      <c r="J13" s="9">
        <v>17127.240000000002</v>
      </c>
      <c r="K13" s="11" t="s">
        <v>114</v>
      </c>
    </row>
    <row r="14" spans="1:11" x14ac:dyDescent="0.3">
      <c r="A14" s="8" t="s">
        <v>22</v>
      </c>
      <c r="B14" s="9" t="s">
        <v>72</v>
      </c>
      <c r="C14" s="9" t="s">
        <v>113</v>
      </c>
      <c r="D14" s="10">
        <v>45304</v>
      </c>
      <c r="E14" s="9">
        <v>74131</v>
      </c>
      <c r="F14" s="9">
        <v>69457</v>
      </c>
      <c r="G14" s="9">
        <v>7</v>
      </c>
      <c r="H14" s="9">
        <v>106.73</v>
      </c>
      <c r="I14" s="9" t="str">
        <f t="shared" si="0"/>
        <v>Exceeding Target</v>
      </c>
      <c r="J14" s="9">
        <v>6671.79</v>
      </c>
      <c r="K14" s="11" t="s">
        <v>114</v>
      </c>
    </row>
    <row r="15" spans="1:11" x14ac:dyDescent="0.3">
      <c r="A15" s="8" t="s">
        <v>23</v>
      </c>
      <c r="B15" s="9" t="s">
        <v>73</v>
      </c>
      <c r="C15" s="9" t="s">
        <v>112</v>
      </c>
      <c r="D15" s="10">
        <v>45305</v>
      </c>
      <c r="E15" s="9">
        <v>90263</v>
      </c>
      <c r="F15" s="9">
        <v>116557</v>
      </c>
      <c r="G15" s="9">
        <v>7</v>
      </c>
      <c r="H15" s="9">
        <v>77.44</v>
      </c>
      <c r="I15" s="9" t="str">
        <f t="shared" si="0"/>
        <v>Meeting Target</v>
      </c>
      <c r="J15" s="9">
        <v>6318.41</v>
      </c>
      <c r="K15" s="11" t="s">
        <v>114</v>
      </c>
    </row>
    <row r="16" spans="1:11" x14ac:dyDescent="0.3">
      <c r="A16" s="8" t="s">
        <v>24</v>
      </c>
      <c r="B16" s="9" t="s">
        <v>74</v>
      </c>
      <c r="C16" s="9" t="s">
        <v>110</v>
      </c>
      <c r="D16" s="10">
        <v>45306</v>
      </c>
      <c r="E16" s="9">
        <v>46023</v>
      </c>
      <c r="F16" s="9">
        <v>102995</v>
      </c>
      <c r="G16" s="9">
        <v>5</v>
      </c>
      <c r="H16" s="9">
        <v>44.68</v>
      </c>
      <c r="I16" s="9" t="str">
        <f t="shared" si="0"/>
        <v>Under Performing</v>
      </c>
      <c r="J16" s="9">
        <v>2301.15</v>
      </c>
      <c r="K16" s="11" t="s">
        <v>114</v>
      </c>
    </row>
    <row r="17" spans="1:11" x14ac:dyDescent="0.3">
      <c r="A17" s="8" t="s">
        <v>25</v>
      </c>
      <c r="B17" s="9" t="s">
        <v>75</v>
      </c>
      <c r="C17" s="9" t="s">
        <v>113</v>
      </c>
      <c r="D17" s="10">
        <v>45307</v>
      </c>
      <c r="E17" s="9">
        <v>71090</v>
      </c>
      <c r="F17" s="9">
        <v>90757</v>
      </c>
      <c r="G17" s="9">
        <v>7</v>
      </c>
      <c r="H17" s="9">
        <v>78.33</v>
      </c>
      <c r="I17" s="9" t="str">
        <f t="shared" si="0"/>
        <v>Meeting Target</v>
      </c>
      <c r="J17" s="9">
        <v>4976.3</v>
      </c>
      <c r="K17" s="11" t="s">
        <v>114</v>
      </c>
    </row>
    <row r="18" spans="1:11" x14ac:dyDescent="0.3">
      <c r="A18" s="8" t="s">
        <v>26</v>
      </c>
      <c r="B18" s="9" t="s">
        <v>76</v>
      </c>
      <c r="C18" s="9" t="s">
        <v>111</v>
      </c>
      <c r="D18" s="10">
        <v>45308</v>
      </c>
      <c r="E18" s="9">
        <v>97221</v>
      </c>
      <c r="F18" s="9">
        <v>59692</v>
      </c>
      <c r="G18" s="9">
        <v>7</v>
      </c>
      <c r="H18" s="9">
        <v>162.87</v>
      </c>
      <c r="I18" s="9" t="str">
        <f t="shared" si="0"/>
        <v>Exceeding Target</v>
      </c>
      <c r="J18" s="9">
        <v>8749.89</v>
      </c>
      <c r="K18" s="11" t="s">
        <v>114</v>
      </c>
    </row>
    <row r="19" spans="1:11" x14ac:dyDescent="0.3">
      <c r="A19" s="8" t="s">
        <v>27</v>
      </c>
      <c r="B19" s="9" t="s">
        <v>77</v>
      </c>
      <c r="C19" s="9" t="s">
        <v>110</v>
      </c>
      <c r="D19" s="10">
        <v>45309</v>
      </c>
      <c r="E19" s="9">
        <v>94820</v>
      </c>
      <c r="F19" s="9">
        <v>95758</v>
      </c>
      <c r="G19" s="9">
        <v>7</v>
      </c>
      <c r="H19" s="9">
        <v>99.02</v>
      </c>
      <c r="I19" s="9" t="str">
        <f t="shared" si="0"/>
        <v>Meeting Target</v>
      </c>
      <c r="J19" s="9">
        <v>6637.4</v>
      </c>
      <c r="K19" s="11" t="s">
        <v>114</v>
      </c>
    </row>
    <row r="20" spans="1:11" x14ac:dyDescent="0.3">
      <c r="A20" s="8" t="s">
        <v>28</v>
      </c>
      <c r="B20" s="9" t="s">
        <v>78</v>
      </c>
      <c r="C20" s="9" t="s">
        <v>110</v>
      </c>
      <c r="D20" s="10">
        <v>45310</v>
      </c>
      <c r="E20" s="9">
        <v>30769</v>
      </c>
      <c r="F20" s="9">
        <v>115697</v>
      </c>
      <c r="G20" s="9">
        <v>5</v>
      </c>
      <c r="H20" s="9">
        <v>26.59</v>
      </c>
      <c r="I20" s="9" t="str">
        <f t="shared" si="0"/>
        <v>Under Performing</v>
      </c>
      <c r="J20" s="9">
        <v>1538.45</v>
      </c>
      <c r="K20" s="11" t="s">
        <v>114</v>
      </c>
    </row>
    <row r="21" spans="1:11" x14ac:dyDescent="0.3">
      <c r="A21" s="8" t="s">
        <v>29</v>
      </c>
      <c r="B21" s="9" t="s">
        <v>79</v>
      </c>
      <c r="C21" s="9" t="s">
        <v>110</v>
      </c>
      <c r="D21" s="10">
        <v>45311</v>
      </c>
      <c r="E21" s="9">
        <v>89735</v>
      </c>
      <c r="F21" s="9">
        <v>87065</v>
      </c>
      <c r="G21" s="9">
        <v>7</v>
      </c>
      <c r="H21" s="9">
        <v>103.07</v>
      </c>
      <c r="I21" s="9" t="str">
        <f t="shared" si="0"/>
        <v>Exceeding Target</v>
      </c>
      <c r="J21" s="9">
        <v>8076.15</v>
      </c>
      <c r="K21" s="11" t="s">
        <v>114</v>
      </c>
    </row>
    <row r="22" spans="1:11" x14ac:dyDescent="0.3">
      <c r="A22" s="8" t="s">
        <v>30</v>
      </c>
      <c r="B22" s="9" t="s">
        <v>80</v>
      </c>
      <c r="C22" s="9" t="s">
        <v>113</v>
      </c>
      <c r="D22" s="10">
        <v>45312</v>
      </c>
      <c r="E22" s="9">
        <v>92955</v>
      </c>
      <c r="F22" s="9">
        <v>82606</v>
      </c>
      <c r="G22" s="9">
        <v>7</v>
      </c>
      <c r="H22" s="9">
        <v>112.53</v>
      </c>
      <c r="I22" s="9" t="str">
        <f t="shared" si="0"/>
        <v>Exceeding Target</v>
      </c>
      <c r="J22" s="9">
        <v>8365.9500000000007</v>
      </c>
      <c r="K22" s="11" t="s">
        <v>114</v>
      </c>
    </row>
    <row r="23" spans="1:11" x14ac:dyDescent="0.3">
      <c r="A23" s="8" t="s">
        <v>31</v>
      </c>
      <c r="B23" s="9" t="s">
        <v>81</v>
      </c>
      <c r="C23" s="9" t="s">
        <v>111</v>
      </c>
      <c r="D23" s="10">
        <v>45313</v>
      </c>
      <c r="E23" s="9">
        <v>94925</v>
      </c>
      <c r="F23" s="9">
        <v>61534</v>
      </c>
      <c r="G23" s="9">
        <v>7</v>
      </c>
      <c r="H23" s="9">
        <v>154.26</v>
      </c>
      <c r="I23" s="9" t="str">
        <f t="shared" si="0"/>
        <v>Exceeding Target</v>
      </c>
      <c r="J23" s="9">
        <v>8543.25</v>
      </c>
      <c r="K23" s="11" t="s">
        <v>114</v>
      </c>
    </row>
    <row r="24" spans="1:11" x14ac:dyDescent="0.3">
      <c r="A24" s="8" t="s">
        <v>32</v>
      </c>
      <c r="B24" s="9" t="s">
        <v>82</v>
      </c>
      <c r="C24" s="9" t="s">
        <v>110</v>
      </c>
      <c r="D24" s="10">
        <v>45314</v>
      </c>
      <c r="E24" s="9">
        <v>97969</v>
      </c>
      <c r="F24" s="9">
        <v>90397</v>
      </c>
      <c r="G24" s="9">
        <v>7</v>
      </c>
      <c r="H24" s="9">
        <v>108.38</v>
      </c>
      <c r="I24" s="9" t="str">
        <f t="shared" si="0"/>
        <v>Exceeding Target</v>
      </c>
      <c r="J24" s="9">
        <v>8817.2099999999991</v>
      </c>
      <c r="K24" s="11" t="s">
        <v>114</v>
      </c>
    </row>
    <row r="25" spans="1:11" x14ac:dyDescent="0.3">
      <c r="A25" s="8" t="s">
        <v>33</v>
      </c>
      <c r="B25" s="9" t="s">
        <v>83</v>
      </c>
      <c r="C25" s="9" t="s">
        <v>112</v>
      </c>
      <c r="D25" s="10">
        <v>45315</v>
      </c>
      <c r="E25" s="9">
        <v>35311</v>
      </c>
      <c r="F25" s="9">
        <v>51016</v>
      </c>
      <c r="G25" s="9">
        <v>5</v>
      </c>
      <c r="H25" s="9">
        <v>69.22</v>
      </c>
      <c r="I25" s="9" t="str">
        <f t="shared" si="0"/>
        <v>Meeting Target</v>
      </c>
      <c r="J25" s="9">
        <v>1765.55</v>
      </c>
      <c r="K25" s="11" t="s">
        <v>114</v>
      </c>
    </row>
    <row r="26" spans="1:11" x14ac:dyDescent="0.3">
      <c r="A26" s="8" t="s">
        <v>34</v>
      </c>
      <c r="B26" s="9" t="s">
        <v>84</v>
      </c>
      <c r="C26" s="9" t="s">
        <v>110</v>
      </c>
      <c r="D26" s="10">
        <v>45316</v>
      </c>
      <c r="E26" s="9">
        <v>133355</v>
      </c>
      <c r="F26" s="9">
        <v>105591</v>
      </c>
      <c r="G26" s="9">
        <v>10</v>
      </c>
      <c r="H26" s="9">
        <v>126.29</v>
      </c>
      <c r="I26" s="9" t="str">
        <f t="shared" si="0"/>
        <v>Exceeding Target</v>
      </c>
      <c r="J26" s="9">
        <v>16002.6</v>
      </c>
      <c r="K26" s="11" t="s">
        <v>114</v>
      </c>
    </row>
    <row r="27" spans="1:11" x14ac:dyDescent="0.3">
      <c r="A27" s="8" t="s">
        <v>35</v>
      </c>
      <c r="B27" s="9" t="s">
        <v>85</v>
      </c>
      <c r="C27" s="9" t="s">
        <v>110</v>
      </c>
      <c r="D27" s="10">
        <v>45317</v>
      </c>
      <c r="E27" s="9">
        <v>134724</v>
      </c>
      <c r="F27" s="9">
        <v>73247</v>
      </c>
      <c r="G27" s="9">
        <v>10</v>
      </c>
      <c r="H27" s="9">
        <v>183.93</v>
      </c>
      <c r="I27" s="9" t="str">
        <f t="shared" si="0"/>
        <v>Exceeding Target</v>
      </c>
      <c r="J27" s="9">
        <v>16166.88</v>
      </c>
      <c r="K27" s="11" t="s">
        <v>114</v>
      </c>
    </row>
    <row r="28" spans="1:11" x14ac:dyDescent="0.3">
      <c r="A28" s="8" t="s">
        <v>36</v>
      </c>
      <c r="B28" s="9" t="s">
        <v>86</v>
      </c>
      <c r="C28" s="9" t="s">
        <v>113</v>
      </c>
      <c r="D28" s="10">
        <v>45318</v>
      </c>
      <c r="E28" s="9">
        <v>113104</v>
      </c>
      <c r="F28" s="9">
        <v>74300</v>
      </c>
      <c r="G28" s="9">
        <v>10</v>
      </c>
      <c r="H28" s="9">
        <v>152.22999999999999</v>
      </c>
      <c r="I28" s="9" t="str">
        <f t="shared" si="0"/>
        <v>Exceeding Target</v>
      </c>
      <c r="J28" s="9">
        <v>13572.48</v>
      </c>
      <c r="K28" s="11" t="s">
        <v>114</v>
      </c>
    </row>
    <row r="29" spans="1:11" x14ac:dyDescent="0.3">
      <c r="A29" s="8" t="s">
        <v>37</v>
      </c>
      <c r="B29" s="9" t="s">
        <v>87</v>
      </c>
      <c r="C29" s="9" t="s">
        <v>113</v>
      </c>
      <c r="D29" s="10">
        <v>45319</v>
      </c>
      <c r="E29" s="9">
        <v>83707</v>
      </c>
      <c r="F29" s="9">
        <v>59268</v>
      </c>
      <c r="G29" s="9">
        <v>7</v>
      </c>
      <c r="H29" s="9">
        <v>141.22999999999999</v>
      </c>
      <c r="I29" s="9" t="str">
        <f t="shared" si="0"/>
        <v>Exceeding Target</v>
      </c>
      <c r="J29" s="9">
        <v>7533.63</v>
      </c>
      <c r="K29" s="11" t="s">
        <v>114</v>
      </c>
    </row>
    <row r="30" spans="1:11" x14ac:dyDescent="0.3">
      <c r="A30" s="8" t="s">
        <v>38</v>
      </c>
      <c r="B30" s="9" t="s">
        <v>88</v>
      </c>
      <c r="C30" s="9" t="s">
        <v>111</v>
      </c>
      <c r="D30" s="10">
        <v>45320</v>
      </c>
      <c r="E30" s="9">
        <v>115305</v>
      </c>
      <c r="F30" s="9">
        <v>62185</v>
      </c>
      <c r="G30" s="9">
        <v>10</v>
      </c>
      <c r="H30" s="9">
        <v>185.42</v>
      </c>
      <c r="I30" s="9" t="str">
        <f t="shared" si="0"/>
        <v>Exceeding Target</v>
      </c>
      <c r="J30" s="9">
        <v>13836.6</v>
      </c>
      <c r="K30" s="11" t="s">
        <v>114</v>
      </c>
    </row>
    <row r="31" spans="1:11" x14ac:dyDescent="0.3">
      <c r="A31" s="8" t="s">
        <v>39</v>
      </c>
      <c r="B31" s="9" t="s">
        <v>89</v>
      </c>
      <c r="C31" s="9" t="s">
        <v>112</v>
      </c>
      <c r="D31" s="10">
        <v>45321</v>
      </c>
      <c r="E31" s="9">
        <v>58693</v>
      </c>
      <c r="F31" s="9">
        <v>113704</v>
      </c>
      <c r="G31" s="9">
        <v>7</v>
      </c>
      <c r="H31" s="9">
        <v>51.62</v>
      </c>
      <c r="I31" s="9" t="str">
        <f t="shared" si="0"/>
        <v>Meeting Target</v>
      </c>
      <c r="J31" s="9">
        <v>4108.51</v>
      </c>
      <c r="K31" s="11" t="s">
        <v>114</v>
      </c>
    </row>
    <row r="32" spans="1:11" x14ac:dyDescent="0.3">
      <c r="A32" s="8" t="s">
        <v>40</v>
      </c>
      <c r="B32" s="9" t="s">
        <v>90</v>
      </c>
      <c r="C32" s="9" t="s">
        <v>113</v>
      </c>
      <c r="D32" s="10">
        <v>45322</v>
      </c>
      <c r="E32" s="9">
        <v>101932</v>
      </c>
      <c r="F32" s="9">
        <v>89099</v>
      </c>
      <c r="G32" s="9">
        <v>10</v>
      </c>
      <c r="H32" s="9">
        <v>114.4</v>
      </c>
      <c r="I32" s="9" t="str">
        <f t="shared" si="0"/>
        <v>Exceeding Target</v>
      </c>
      <c r="J32" s="9">
        <v>12231.84</v>
      </c>
      <c r="K32" s="11" t="s">
        <v>114</v>
      </c>
    </row>
    <row r="33" spans="1:11" x14ac:dyDescent="0.3">
      <c r="A33" s="8" t="s">
        <v>41</v>
      </c>
      <c r="B33" s="9" t="s">
        <v>91</v>
      </c>
      <c r="C33" s="9" t="s">
        <v>110</v>
      </c>
      <c r="D33" s="10">
        <v>45323</v>
      </c>
      <c r="E33" s="9">
        <v>123016</v>
      </c>
      <c r="F33" s="9">
        <v>58571</v>
      </c>
      <c r="G33" s="9">
        <v>10</v>
      </c>
      <c r="H33" s="9">
        <v>210.03</v>
      </c>
      <c r="I33" s="9" t="str">
        <f t="shared" si="0"/>
        <v>Exceeding Target</v>
      </c>
      <c r="J33" s="9">
        <v>14761.92</v>
      </c>
      <c r="K33" s="11" t="s">
        <v>114</v>
      </c>
    </row>
    <row r="34" spans="1:11" x14ac:dyDescent="0.3">
      <c r="A34" s="8" t="s">
        <v>42</v>
      </c>
      <c r="B34" s="9" t="s">
        <v>92</v>
      </c>
      <c r="C34" s="9" t="s">
        <v>111</v>
      </c>
      <c r="D34" s="10">
        <v>45324</v>
      </c>
      <c r="E34" s="9">
        <v>136970</v>
      </c>
      <c r="F34" s="9">
        <v>88044</v>
      </c>
      <c r="G34" s="9">
        <v>10</v>
      </c>
      <c r="H34" s="9">
        <v>155.57</v>
      </c>
      <c r="I34" s="9" t="str">
        <f t="shared" si="0"/>
        <v>Exceeding Target</v>
      </c>
      <c r="J34" s="9">
        <v>16436.400000000001</v>
      </c>
      <c r="K34" s="11" t="s">
        <v>114</v>
      </c>
    </row>
    <row r="35" spans="1:11" x14ac:dyDescent="0.3">
      <c r="A35" s="8" t="s">
        <v>43</v>
      </c>
      <c r="B35" s="9" t="s">
        <v>93</v>
      </c>
      <c r="C35" s="9" t="s">
        <v>110</v>
      </c>
      <c r="D35" s="10">
        <v>45325</v>
      </c>
      <c r="E35" s="9">
        <v>55658</v>
      </c>
      <c r="F35" s="9">
        <v>101214</v>
      </c>
      <c r="G35" s="9">
        <v>7</v>
      </c>
      <c r="H35" s="9">
        <v>54.99</v>
      </c>
      <c r="I35" s="9" t="str">
        <f t="shared" si="0"/>
        <v>Meeting Target</v>
      </c>
      <c r="J35" s="9">
        <v>3896.06</v>
      </c>
      <c r="K35" s="11" t="s">
        <v>114</v>
      </c>
    </row>
    <row r="36" spans="1:11" x14ac:dyDescent="0.3">
      <c r="A36" s="8" t="s">
        <v>44</v>
      </c>
      <c r="B36" s="9" t="s">
        <v>94</v>
      </c>
      <c r="C36" s="9" t="s">
        <v>110</v>
      </c>
      <c r="D36" s="10">
        <v>45326</v>
      </c>
      <c r="E36" s="9">
        <v>114478</v>
      </c>
      <c r="F36" s="9">
        <v>111228</v>
      </c>
      <c r="G36" s="9">
        <v>10</v>
      </c>
      <c r="H36" s="9">
        <v>102.92</v>
      </c>
      <c r="I36" s="9" t="str">
        <f t="shared" si="0"/>
        <v>Exceeding Target</v>
      </c>
      <c r="J36" s="9">
        <v>13737.36</v>
      </c>
      <c r="K36" s="11" t="s">
        <v>114</v>
      </c>
    </row>
    <row r="37" spans="1:11" x14ac:dyDescent="0.3">
      <c r="A37" s="8" t="s">
        <v>45</v>
      </c>
      <c r="B37" s="9" t="s">
        <v>95</v>
      </c>
      <c r="C37" s="9" t="s">
        <v>113</v>
      </c>
      <c r="D37" s="10">
        <v>45327</v>
      </c>
      <c r="E37" s="9">
        <v>48431</v>
      </c>
      <c r="F37" s="9">
        <v>98984</v>
      </c>
      <c r="G37" s="9">
        <v>5</v>
      </c>
      <c r="H37" s="9">
        <v>48.93</v>
      </c>
      <c r="I37" s="9" t="str">
        <f t="shared" si="0"/>
        <v>Under Performing</v>
      </c>
      <c r="J37" s="9">
        <v>2421.5500000000002</v>
      </c>
      <c r="K37" s="11" t="s">
        <v>114</v>
      </c>
    </row>
    <row r="38" spans="1:11" x14ac:dyDescent="0.3">
      <c r="A38" s="8" t="s">
        <v>46</v>
      </c>
      <c r="B38" s="9" t="s">
        <v>96</v>
      </c>
      <c r="C38" s="9" t="s">
        <v>111</v>
      </c>
      <c r="D38" s="10">
        <v>45328</v>
      </c>
      <c r="E38" s="9">
        <v>32747</v>
      </c>
      <c r="F38" s="9">
        <v>90774</v>
      </c>
      <c r="G38" s="9">
        <v>5</v>
      </c>
      <c r="H38" s="9">
        <v>36.08</v>
      </c>
      <c r="I38" s="9" t="str">
        <f t="shared" si="0"/>
        <v>Under Performing</v>
      </c>
      <c r="J38" s="9">
        <v>1637.35</v>
      </c>
      <c r="K38" s="11" t="s">
        <v>114</v>
      </c>
    </row>
    <row r="39" spans="1:11" x14ac:dyDescent="0.3">
      <c r="A39" s="8" t="s">
        <v>47</v>
      </c>
      <c r="B39" s="9" t="s">
        <v>97</v>
      </c>
      <c r="C39" s="9" t="s">
        <v>112</v>
      </c>
      <c r="D39" s="10">
        <v>45329</v>
      </c>
      <c r="E39" s="9">
        <v>89150</v>
      </c>
      <c r="F39" s="9">
        <v>52568</v>
      </c>
      <c r="G39" s="9">
        <v>7</v>
      </c>
      <c r="H39" s="9">
        <v>169.59</v>
      </c>
      <c r="I39" s="9" t="str">
        <f t="shared" si="0"/>
        <v>Exceeding Target</v>
      </c>
      <c r="J39" s="9">
        <v>8023.5</v>
      </c>
      <c r="K39" s="11" t="s">
        <v>114</v>
      </c>
    </row>
    <row r="40" spans="1:11" x14ac:dyDescent="0.3">
      <c r="A40" s="8" t="s">
        <v>48</v>
      </c>
      <c r="B40" s="9" t="s">
        <v>98</v>
      </c>
      <c r="C40" s="9" t="s">
        <v>112</v>
      </c>
      <c r="D40" s="10">
        <v>45330</v>
      </c>
      <c r="E40" s="9">
        <v>95725</v>
      </c>
      <c r="F40" s="9">
        <v>112592</v>
      </c>
      <c r="G40" s="9">
        <v>7</v>
      </c>
      <c r="H40" s="9">
        <v>85.02</v>
      </c>
      <c r="I40" s="9" t="str">
        <f t="shared" si="0"/>
        <v>Meeting Target</v>
      </c>
      <c r="J40" s="9">
        <v>6700.75</v>
      </c>
      <c r="K40" s="11" t="s">
        <v>114</v>
      </c>
    </row>
    <row r="41" spans="1:11" x14ac:dyDescent="0.3">
      <c r="A41" s="8" t="s">
        <v>49</v>
      </c>
      <c r="B41" s="9" t="s">
        <v>99</v>
      </c>
      <c r="C41" s="9" t="s">
        <v>113</v>
      </c>
      <c r="D41" s="10">
        <v>45331</v>
      </c>
      <c r="E41" s="9">
        <v>114654</v>
      </c>
      <c r="F41" s="9">
        <v>117563</v>
      </c>
      <c r="G41" s="9">
        <v>10</v>
      </c>
      <c r="H41" s="9">
        <v>97.53</v>
      </c>
      <c r="I41" s="9" t="str">
        <f t="shared" si="0"/>
        <v>Meeting Target</v>
      </c>
      <c r="J41" s="9">
        <v>11465.4</v>
      </c>
      <c r="K41" s="11" t="s">
        <v>114</v>
      </c>
    </row>
    <row r="42" spans="1:11" x14ac:dyDescent="0.3">
      <c r="A42" s="8" t="s">
        <v>50</v>
      </c>
      <c r="B42" s="9" t="s">
        <v>100</v>
      </c>
      <c r="C42" s="9" t="s">
        <v>113</v>
      </c>
      <c r="D42" s="10">
        <v>45332</v>
      </c>
      <c r="E42" s="9">
        <v>65773</v>
      </c>
      <c r="F42" s="9">
        <v>52695</v>
      </c>
      <c r="G42" s="9">
        <v>7</v>
      </c>
      <c r="H42" s="9">
        <v>124.82</v>
      </c>
      <c r="I42" s="9" t="str">
        <f t="shared" si="0"/>
        <v>Exceeding Target</v>
      </c>
      <c r="J42" s="9">
        <v>5919.57</v>
      </c>
      <c r="K42" s="11" t="s">
        <v>114</v>
      </c>
    </row>
    <row r="43" spans="1:11" x14ac:dyDescent="0.3">
      <c r="A43" s="8" t="s">
        <v>51</v>
      </c>
      <c r="B43" s="9" t="s">
        <v>101</v>
      </c>
      <c r="C43" s="9" t="s">
        <v>111</v>
      </c>
      <c r="D43" s="10">
        <v>45333</v>
      </c>
      <c r="E43" s="9">
        <v>149346</v>
      </c>
      <c r="F43" s="9">
        <v>98190</v>
      </c>
      <c r="G43" s="9">
        <v>10</v>
      </c>
      <c r="H43" s="9">
        <v>152.1</v>
      </c>
      <c r="I43" s="9" t="str">
        <f t="shared" si="0"/>
        <v>Exceeding Target</v>
      </c>
      <c r="J43" s="9">
        <v>17921.52</v>
      </c>
      <c r="K43" s="11" t="s">
        <v>114</v>
      </c>
    </row>
    <row r="44" spans="1:11" x14ac:dyDescent="0.3">
      <c r="A44" s="8" t="s">
        <v>52</v>
      </c>
      <c r="B44" s="9" t="s">
        <v>102</v>
      </c>
      <c r="C44" s="9" t="s">
        <v>112</v>
      </c>
      <c r="D44" s="10">
        <v>45334</v>
      </c>
      <c r="E44" s="9">
        <v>97435</v>
      </c>
      <c r="F44" s="9">
        <v>55258</v>
      </c>
      <c r="G44" s="9">
        <v>7</v>
      </c>
      <c r="H44" s="9">
        <v>176.33</v>
      </c>
      <c r="I44" s="9" t="str">
        <f t="shared" si="0"/>
        <v>Exceeding Target</v>
      </c>
      <c r="J44" s="9">
        <v>8769.15</v>
      </c>
      <c r="K44" s="11" t="s">
        <v>114</v>
      </c>
    </row>
    <row r="45" spans="1:11" x14ac:dyDescent="0.3">
      <c r="A45" s="8" t="s">
        <v>53</v>
      </c>
      <c r="B45" s="9" t="s">
        <v>103</v>
      </c>
      <c r="C45" s="9" t="s">
        <v>112</v>
      </c>
      <c r="D45" s="10">
        <v>45335</v>
      </c>
      <c r="E45" s="9">
        <v>86886</v>
      </c>
      <c r="F45" s="9">
        <v>89504</v>
      </c>
      <c r="G45" s="9">
        <v>7</v>
      </c>
      <c r="H45" s="9">
        <v>97.07</v>
      </c>
      <c r="I45" s="9" t="str">
        <f t="shared" si="0"/>
        <v>Meeting Target</v>
      </c>
      <c r="J45" s="9">
        <v>6082.02</v>
      </c>
      <c r="K45" s="11" t="s">
        <v>114</v>
      </c>
    </row>
    <row r="46" spans="1:11" x14ac:dyDescent="0.3">
      <c r="A46" s="8" t="s">
        <v>54</v>
      </c>
      <c r="B46" s="9" t="s">
        <v>104</v>
      </c>
      <c r="C46" s="9" t="s">
        <v>112</v>
      </c>
      <c r="D46" s="10">
        <v>45336</v>
      </c>
      <c r="E46" s="9">
        <v>96803</v>
      </c>
      <c r="F46" s="9">
        <v>83159</v>
      </c>
      <c r="G46" s="9">
        <v>7</v>
      </c>
      <c r="H46" s="9">
        <v>116.41</v>
      </c>
      <c r="I46" s="9" t="str">
        <f t="shared" si="0"/>
        <v>Exceeding Target</v>
      </c>
      <c r="J46" s="9">
        <v>8712.27</v>
      </c>
      <c r="K46" s="11" t="s">
        <v>114</v>
      </c>
    </row>
    <row r="47" spans="1:11" x14ac:dyDescent="0.3">
      <c r="A47" s="8" t="s">
        <v>55</v>
      </c>
      <c r="B47" s="9" t="s">
        <v>105</v>
      </c>
      <c r="C47" s="9" t="s">
        <v>110</v>
      </c>
      <c r="D47" s="10">
        <v>45337</v>
      </c>
      <c r="E47" s="9">
        <v>61551</v>
      </c>
      <c r="F47" s="9">
        <v>63986</v>
      </c>
      <c r="G47" s="9">
        <v>7</v>
      </c>
      <c r="H47" s="9">
        <v>96.19</v>
      </c>
      <c r="I47" s="9" t="str">
        <f t="shared" si="0"/>
        <v>Meeting Target</v>
      </c>
      <c r="J47" s="9">
        <v>4308.57</v>
      </c>
      <c r="K47" s="11" t="s">
        <v>114</v>
      </c>
    </row>
    <row r="48" spans="1:11" x14ac:dyDescent="0.3">
      <c r="A48" s="8" t="s">
        <v>56</v>
      </c>
      <c r="B48" s="9" t="s">
        <v>106</v>
      </c>
      <c r="C48" s="9" t="s">
        <v>112</v>
      </c>
      <c r="D48" s="10">
        <v>45338</v>
      </c>
      <c r="E48" s="9">
        <v>146216</v>
      </c>
      <c r="F48" s="9">
        <v>111858</v>
      </c>
      <c r="G48" s="9">
        <v>10</v>
      </c>
      <c r="H48" s="9">
        <v>130.72</v>
      </c>
      <c r="I48" s="9" t="str">
        <f t="shared" si="0"/>
        <v>Exceeding Target</v>
      </c>
      <c r="J48" s="9">
        <v>17545.919999999998</v>
      </c>
      <c r="K48" s="11" t="s">
        <v>114</v>
      </c>
    </row>
    <row r="49" spans="1:11" x14ac:dyDescent="0.3">
      <c r="A49" s="8" t="s">
        <v>57</v>
      </c>
      <c r="B49" s="9" t="s">
        <v>107</v>
      </c>
      <c r="C49" s="9" t="s">
        <v>110</v>
      </c>
      <c r="D49" s="10">
        <v>45339</v>
      </c>
      <c r="E49" s="9">
        <v>41394</v>
      </c>
      <c r="F49" s="9">
        <v>62666</v>
      </c>
      <c r="G49" s="9">
        <v>5</v>
      </c>
      <c r="H49" s="9">
        <v>66.05</v>
      </c>
      <c r="I49" s="9" t="str">
        <f t="shared" si="0"/>
        <v>Meeting Target</v>
      </c>
      <c r="J49" s="9">
        <v>2069.6999999999998</v>
      </c>
      <c r="K49" s="11" t="s">
        <v>114</v>
      </c>
    </row>
    <row r="50" spans="1:11" x14ac:dyDescent="0.3">
      <c r="A50" s="8" t="s">
        <v>58</v>
      </c>
      <c r="B50" s="9" t="s">
        <v>108</v>
      </c>
      <c r="C50" s="9" t="s">
        <v>111</v>
      </c>
      <c r="D50" s="10">
        <v>45340</v>
      </c>
      <c r="E50" s="9">
        <v>99092</v>
      </c>
      <c r="F50" s="9">
        <v>88660</v>
      </c>
      <c r="G50" s="9">
        <v>7</v>
      </c>
      <c r="H50" s="9">
        <v>111.77</v>
      </c>
      <c r="I50" s="9" t="str">
        <f t="shared" si="0"/>
        <v>Exceeding Target</v>
      </c>
      <c r="J50" s="9">
        <v>8918.2800000000007</v>
      </c>
      <c r="K50" s="11" t="s">
        <v>114</v>
      </c>
    </row>
    <row r="51" spans="1:11" x14ac:dyDescent="0.3">
      <c r="A51" s="12" t="s">
        <v>59</v>
      </c>
      <c r="B51" s="13" t="s">
        <v>109</v>
      </c>
      <c r="C51" s="13" t="s">
        <v>110</v>
      </c>
      <c r="D51" s="14">
        <v>45341</v>
      </c>
      <c r="E51" s="13">
        <v>33890</v>
      </c>
      <c r="F51" s="13">
        <v>53561</v>
      </c>
      <c r="G51" s="13">
        <v>5</v>
      </c>
      <c r="H51" s="13">
        <v>63.27</v>
      </c>
      <c r="I51" s="13" t="str">
        <f t="shared" si="0"/>
        <v>Meeting Target</v>
      </c>
      <c r="J51" s="13">
        <v>1694.5</v>
      </c>
      <c r="K51" s="15" t="s">
        <v>114</v>
      </c>
    </row>
  </sheetData>
  <conditionalFormatting sqref="H1 H52:H1048576">
    <cfRule type="expression" priority="2">
      <formula>if+$H:$H&lt;50</formula>
    </cfRule>
  </conditionalFormatting>
  <conditionalFormatting sqref="H2:H51">
    <cfRule type="colorScale" priority="1">
      <colorScale>
        <cfvo type="num" val="&quot;&lt;50&quot;"/>
        <cfvo type="num" val="&quot;&lt;100&quot;"/>
        <cfvo type="num" val="&quot;&gt;100&quot;"/>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16C1-3C4C-4D91-9CAB-52C32ED5973A}">
  <dimension ref="A1:L8"/>
  <sheetViews>
    <sheetView workbookViewId="0">
      <selection activeCell="C16" sqref="C16"/>
    </sheetView>
  </sheetViews>
  <sheetFormatPr defaultRowHeight="14.4" x14ac:dyDescent="0.3"/>
  <cols>
    <col min="1" max="1" width="12.5546875" bestFit="1" customWidth="1"/>
    <col min="2" max="2" width="19.21875" bestFit="1" customWidth="1"/>
    <col min="3" max="3" width="18" bestFit="1" customWidth="1"/>
  </cols>
  <sheetData>
    <row r="1" spans="1:12" ht="20.399999999999999" thickBot="1" x14ac:dyDescent="0.45">
      <c r="A1" s="16" t="s">
        <v>115</v>
      </c>
      <c r="B1" s="16"/>
      <c r="C1" s="16"/>
      <c r="D1" s="16"/>
      <c r="E1" s="16"/>
      <c r="F1" s="16"/>
      <c r="G1" s="16"/>
      <c r="H1" s="16"/>
      <c r="I1" s="16"/>
      <c r="J1" s="16"/>
      <c r="K1" s="16"/>
      <c r="L1" s="16"/>
    </row>
    <row r="2" spans="1:12" ht="15" thickTop="1" x14ac:dyDescent="0.3"/>
    <row r="3" spans="1:12" x14ac:dyDescent="0.3">
      <c r="A3" s="1" t="s">
        <v>116</v>
      </c>
      <c r="B3" t="s">
        <v>118</v>
      </c>
      <c r="C3" t="s">
        <v>119</v>
      </c>
    </row>
    <row r="4" spans="1:12" x14ac:dyDescent="0.3">
      <c r="A4" s="2" t="s">
        <v>113</v>
      </c>
      <c r="B4" s="4">
        <v>832971</v>
      </c>
      <c r="C4" s="4">
        <v>77862.09</v>
      </c>
    </row>
    <row r="5" spans="1:12" x14ac:dyDescent="0.3">
      <c r="A5" s="2" t="s">
        <v>110</v>
      </c>
      <c r="B5" s="4">
        <v>1103177</v>
      </c>
      <c r="C5" s="4">
        <v>102297.7</v>
      </c>
    </row>
    <row r="6" spans="1:12" x14ac:dyDescent="0.3">
      <c r="A6" s="2" t="s">
        <v>111</v>
      </c>
      <c r="B6" s="4">
        <v>1047844</v>
      </c>
      <c r="C6" s="4">
        <v>110013.1</v>
      </c>
    </row>
    <row r="7" spans="1:12" x14ac:dyDescent="0.3">
      <c r="A7" s="2" t="s">
        <v>112</v>
      </c>
      <c r="B7" s="4">
        <v>1529527</v>
      </c>
      <c r="C7" s="4">
        <v>151308.5</v>
      </c>
    </row>
    <row r="8" spans="1:12" x14ac:dyDescent="0.3">
      <c r="A8" s="2" t="s">
        <v>117</v>
      </c>
      <c r="B8" s="4">
        <v>4513519</v>
      </c>
      <c r="C8" s="4">
        <v>441481.39</v>
      </c>
    </row>
  </sheetData>
  <mergeCells count="1">
    <mergeCell ref="A1:L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2278-D733-4AB5-93A6-621EA8B72878}">
  <dimension ref="A1:L9"/>
  <sheetViews>
    <sheetView workbookViewId="0">
      <selection activeCell="K21" sqref="K21"/>
    </sheetView>
  </sheetViews>
  <sheetFormatPr defaultRowHeight="14.4" x14ac:dyDescent="0.3"/>
  <cols>
    <col min="1" max="1" width="12.5546875" bestFit="1" customWidth="1"/>
    <col min="2" max="2" width="18" bestFit="1" customWidth="1"/>
  </cols>
  <sheetData>
    <row r="1" spans="1:12" ht="20.399999999999999" thickBot="1" x14ac:dyDescent="0.35">
      <c r="A1" s="17" t="s">
        <v>120</v>
      </c>
      <c r="B1" s="17"/>
      <c r="C1" s="17"/>
      <c r="D1" s="17"/>
      <c r="E1" s="17"/>
      <c r="F1" s="17"/>
      <c r="G1" s="17"/>
      <c r="H1" s="17"/>
      <c r="I1" s="17"/>
      <c r="J1" s="17"/>
      <c r="K1" s="17"/>
      <c r="L1" s="17"/>
    </row>
    <row r="2" spans="1:12" ht="15" thickTop="1" x14ac:dyDescent="0.3"/>
    <row r="3" spans="1:12" x14ac:dyDescent="0.3">
      <c r="A3" s="1" t="s">
        <v>116</v>
      </c>
      <c r="B3" t="s">
        <v>119</v>
      </c>
    </row>
    <row r="4" spans="1:12" x14ac:dyDescent="0.3">
      <c r="A4" s="2" t="s">
        <v>63</v>
      </c>
      <c r="B4" s="4">
        <v>17985.48</v>
      </c>
    </row>
    <row r="5" spans="1:12" x14ac:dyDescent="0.3">
      <c r="A5" s="2" t="s">
        <v>101</v>
      </c>
      <c r="B5" s="4">
        <v>17921.52</v>
      </c>
    </row>
    <row r="6" spans="1:12" x14ac:dyDescent="0.3">
      <c r="A6" s="2" t="s">
        <v>106</v>
      </c>
      <c r="B6" s="4">
        <v>17545.919999999998</v>
      </c>
    </row>
    <row r="7" spans="1:12" x14ac:dyDescent="0.3">
      <c r="A7" s="2" t="s">
        <v>71</v>
      </c>
      <c r="B7" s="4">
        <v>17127.240000000002</v>
      </c>
    </row>
    <row r="8" spans="1:12" x14ac:dyDescent="0.3">
      <c r="A8" s="2" t="s">
        <v>64</v>
      </c>
      <c r="B8" s="4">
        <v>16832.16</v>
      </c>
    </row>
    <row r="9" spans="1:12" x14ac:dyDescent="0.3">
      <c r="A9" s="2" t="s">
        <v>117</v>
      </c>
      <c r="B9" s="4">
        <v>87412.319999999992</v>
      </c>
    </row>
  </sheetData>
  <mergeCells count="1">
    <mergeCell ref="A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86DA-9919-4F13-BA27-FE86413C4871}">
  <dimension ref="A1:M54"/>
  <sheetViews>
    <sheetView workbookViewId="0">
      <selection activeCell="K29" sqref="K29"/>
    </sheetView>
  </sheetViews>
  <sheetFormatPr defaultRowHeight="14.4" x14ac:dyDescent="0.3"/>
  <cols>
    <col min="1" max="1" width="12.5546875" bestFit="1" customWidth="1"/>
    <col min="2" max="2" width="18" bestFit="1" customWidth="1"/>
  </cols>
  <sheetData>
    <row r="1" spans="1:13" ht="20.399999999999999" thickBot="1" x14ac:dyDescent="0.45">
      <c r="A1" s="16" t="s">
        <v>122</v>
      </c>
      <c r="B1" s="16"/>
      <c r="C1" s="16"/>
      <c r="D1" s="16"/>
      <c r="E1" s="16"/>
      <c r="F1" s="16"/>
      <c r="G1" s="16"/>
      <c r="H1" s="16"/>
      <c r="I1" s="16"/>
      <c r="J1" s="16"/>
      <c r="K1" s="16"/>
      <c r="L1" s="16"/>
      <c r="M1" s="16"/>
    </row>
    <row r="2" spans="1:13" ht="15" thickTop="1" x14ac:dyDescent="0.3"/>
    <row r="3" spans="1:13" x14ac:dyDescent="0.3">
      <c r="A3" s="1" t="s">
        <v>116</v>
      </c>
      <c r="B3" t="s">
        <v>119</v>
      </c>
    </row>
    <row r="4" spans="1:13" x14ac:dyDescent="0.3">
      <c r="A4" s="2" t="s">
        <v>123</v>
      </c>
      <c r="B4" s="4">
        <v>2289.75</v>
      </c>
    </row>
    <row r="5" spans="1:13" x14ac:dyDescent="0.3">
      <c r="A5" s="2" t="s">
        <v>124</v>
      </c>
      <c r="B5" s="4">
        <v>1543</v>
      </c>
    </row>
    <row r="6" spans="1:13" x14ac:dyDescent="0.3">
      <c r="A6" s="2" t="s">
        <v>125</v>
      </c>
      <c r="B6" s="4">
        <v>16043.28</v>
      </c>
    </row>
    <row r="7" spans="1:13" x14ac:dyDescent="0.3">
      <c r="A7" s="2" t="s">
        <v>126</v>
      </c>
      <c r="B7" s="4">
        <v>17985.48</v>
      </c>
    </row>
    <row r="8" spans="1:13" x14ac:dyDescent="0.3">
      <c r="A8" s="2" t="s">
        <v>127</v>
      </c>
      <c r="B8" s="4">
        <v>16832.16</v>
      </c>
    </row>
    <row r="9" spans="1:13" x14ac:dyDescent="0.3">
      <c r="A9" s="2" t="s">
        <v>128</v>
      </c>
      <c r="B9" s="4">
        <v>10682</v>
      </c>
    </row>
    <row r="10" spans="1:13" x14ac:dyDescent="0.3">
      <c r="A10" s="2" t="s">
        <v>129</v>
      </c>
      <c r="B10" s="4">
        <v>7639.74</v>
      </c>
    </row>
    <row r="11" spans="1:13" x14ac:dyDescent="0.3">
      <c r="A11" s="2" t="s">
        <v>130</v>
      </c>
      <c r="B11" s="4">
        <v>1813.25</v>
      </c>
    </row>
    <row r="12" spans="1:13" x14ac:dyDescent="0.3">
      <c r="A12" s="2" t="s">
        <v>131</v>
      </c>
      <c r="B12" s="4">
        <v>13486.32</v>
      </c>
    </row>
    <row r="13" spans="1:13" x14ac:dyDescent="0.3">
      <c r="A13" s="2" t="s">
        <v>132</v>
      </c>
      <c r="B13" s="4">
        <v>4703.58</v>
      </c>
    </row>
    <row r="14" spans="1:13" x14ac:dyDescent="0.3">
      <c r="A14" s="2" t="s">
        <v>133</v>
      </c>
      <c r="B14" s="4">
        <v>14099.76</v>
      </c>
    </row>
    <row r="15" spans="1:13" x14ac:dyDescent="0.3">
      <c r="A15" s="2" t="s">
        <v>134</v>
      </c>
      <c r="B15" s="4">
        <v>17127.240000000002</v>
      </c>
    </row>
    <row r="16" spans="1:13" x14ac:dyDescent="0.3">
      <c r="A16" s="2" t="s">
        <v>135</v>
      </c>
      <c r="B16" s="4">
        <v>6671.79</v>
      </c>
    </row>
    <row r="17" spans="1:2" x14ac:dyDescent="0.3">
      <c r="A17" s="2" t="s">
        <v>136</v>
      </c>
      <c r="B17" s="4">
        <v>6318.41</v>
      </c>
    </row>
    <row r="18" spans="1:2" x14ac:dyDescent="0.3">
      <c r="A18" s="2" t="s">
        <v>137</v>
      </c>
      <c r="B18" s="4">
        <v>2301.15</v>
      </c>
    </row>
    <row r="19" spans="1:2" x14ac:dyDescent="0.3">
      <c r="A19" s="2" t="s">
        <v>138</v>
      </c>
      <c r="B19" s="4">
        <v>4976.3</v>
      </c>
    </row>
    <row r="20" spans="1:2" x14ac:dyDescent="0.3">
      <c r="A20" s="2" t="s">
        <v>139</v>
      </c>
      <c r="B20" s="4">
        <v>8749.89</v>
      </c>
    </row>
    <row r="21" spans="1:2" x14ac:dyDescent="0.3">
      <c r="A21" s="2" t="s">
        <v>140</v>
      </c>
      <c r="B21" s="4">
        <v>6637.4</v>
      </c>
    </row>
    <row r="22" spans="1:2" x14ac:dyDescent="0.3">
      <c r="A22" s="2" t="s">
        <v>141</v>
      </c>
      <c r="B22" s="4">
        <v>1538.45</v>
      </c>
    </row>
    <row r="23" spans="1:2" x14ac:dyDescent="0.3">
      <c r="A23" s="2" t="s">
        <v>142</v>
      </c>
      <c r="B23" s="4">
        <v>8076.15</v>
      </c>
    </row>
    <row r="24" spans="1:2" x14ac:dyDescent="0.3">
      <c r="A24" s="2" t="s">
        <v>143</v>
      </c>
      <c r="B24" s="4">
        <v>8365.9500000000007</v>
      </c>
    </row>
    <row r="25" spans="1:2" x14ac:dyDescent="0.3">
      <c r="A25" s="2" t="s">
        <v>144</v>
      </c>
      <c r="B25" s="4">
        <v>8543.25</v>
      </c>
    </row>
    <row r="26" spans="1:2" x14ac:dyDescent="0.3">
      <c r="A26" s="2" t="s">
        <v>145</v>
      </c>
      <c r="B26" s="4">
        <v>8817.2099999999991</v>
      </c>
    </row>
    <row r="27" spans="1:2" x14ac:dyDescent="0.3">
      <c r="A27" s="2" t="s">
        <v>146</v>
      </c>
      <c r="B27" s="4">
        <v>1765.55</v>
      </c>
    </row>
    <row r="28" spans="1:2" x14ac:dyDescent="0.3">
      <c r="A28" s="2" t="s">
        <v>147</v>
      </c>
      <c r="B28" s="4">
        <v>16002.6</v>
      </c>
    </row>
    <row r="29" spans="1:2" x14ac:dyDescent="0.3">
      <c r="A29" s="2" t="s">
        <v>148</v>
      </c>
      <c r="B29" s="4">
        <v>16166.88</v>
      </c>
    </row>
    <row r="30" spans="1:2" x14ac:dyDescent="0.3">
      <c r="A30" s="2" t="s">
        <v>149</v>
      </c>
      <c r="B30" s="4">
        <v>13572.48</v>
      </c>
    </row>
    <row r="31" spans="1:2" x14ac:dyDescent="0.3">
      <c r="A31" s="2" t="s">
        <v>150</v>
      </c>
      <c r="B31" s="4">
        <v>7533.63</v>
      </c>
    </row>
    <row r="32" spans="1:2" x14ac:dyDescent="0.3">
      <c r="A32" s="2" t="s">
        <v>151</v>
      </c>
      <c r="B32" s="4">
        <v>13836.6</v>
      </c>
    </row>
    <row r="33" spans="1:2" x14ac:dyDescent="0.3">
      <c r="A33" s="2" t="s">
        <v>152</v>
      </c>
      <c r="B33" s="4">
        <v>4108.51</v>
      </c>
    </row>
    <row r="34" spans="1:2" x14ac:dyDescent="0.3">
      <c r="A34" s="2" t="s">
        <v>153</v>
      </c>
      <c r="B34" s="4">
        <v>12231.84</v>
      </c>
    </row>
    <row r="35" spans="1:2" x14ac:dyDescent="0.3">
      <c r="A35" s="2" t="s">
        <v>154</v>
      </c>
      <c r="B35" s="4">
        <v>14761.92</v>
      </c>
    </row>
    <row r="36" spans="1:2" x14ac:dyDescent="0.3">
      <c r="A36" s="2" t="s">
        <v>155</v>
      </c>
      <c r="B36" s="4">
        <v>16436.400000000001</v>
      </c>
    </row>
    <row r="37" spans="1:2" x14ac:dyDescent="0.3">
      <c r="A37" s="2" t="s">
        <v>156</v>
      </c>
      <c r="B37" s="4">
        <v>3896.06</v>
      </c>
    </row>
    <row r="38" spans="1:2" x14ac:dyDescent="0.3">
      <c r="A38" s="2" t="s">
        <v>157</v>
      </c>
      <c r="B38" s="4">
        <v>13737.36</v>
      </c>
    </row>
    <row r="39" spans="1:2" x14ac:dyDescent="0.3">
      <c r="A39" s="2" t="s">
        <v>158</v>
      </c>
      <c r="B39" s="4">
        <v>2421.5500000000002</v>
      </c>
    </row>
    <row r="40" spans="1:2" x14ac:dyDescent="0.3">
      <c r="A40" s="2" t="s">
        <v>159</v>
      </c>
      <c r="B40" s="4">
        <v>1637.35</v>
      </c>
    </row>
    <row r="41" spans="1:2" x14ac:dyDescent="0.3">
      <c r="A41" s="2" t="s">
        <v>160</v>
      </c>
      <c r="B41" s="4">
        <v>8023.5</v>
      </c>
    </row>
    <row r="42" spans="1:2" x14ac:dyDescent="0.3">
      <c r="A42" s="2" t="s">
        <v>161</v>
      </c>
      <c r="B42" s="4">
        <v>6700.75</v>
      </c>
    </row>
    <row r="43" spans="1:2" x14ac:dyDescent="0.3">
      <c r="A43" s="2" t="s">
        <v>162</v>
      </c>
      <c r="B43" s="4">
        <v>11465.4</v>
      </c>
    </row>
    <row r="44" spans="1:2" x14ac:dyDescent="0.3">
      <c r="A44" s="2" t="s">
        <v>163</v>
      </c>
      <c r="B44" s="4">
        <v>5919.57</v>
      </c>
    </row>
    <row r="45" spans="1:2" x14ac:dyDescent="0.3">
      <c r="A45" s="2" t="s">
        <v>164</v>
      </c>
      <c r="B45" s="4">
        <v>17921.52</v>
      </c>
    </row>
    <row r="46" spans="1:2" x14ac:dyDescent="0.3">
      <c r="A46" s="2" t="s">
        <v>165</v>
      </c>
      <c r="B46" s="4">
        <v>8769.15</v>
      </c>
    </row>
    <row r="47" spans="1:2" x14ac:dyDescent="0.3">
      <c r="A47" s="2" t="s">
        <v>166</v>
      </c>
      <c r="B47" s="4">
        <v>6082.02</v>
      </c>
    </row>
    <row r="48" spans="1:2" x14ac:dyDescent="0.3">
      <c r="A48" s="2" t="s">
        <v>167</v>
      </c>
      <c r="B48" s="4">
        <v>8712.27</v>
      </c>
    </row>
    <row r="49" spans="1:2" x14ac:dyDescent="0.3">
      <c r="A49" s="2" t="s">
        <v>168</v>
      </c>
      <c r="B49" s="4">
        <v>4308.57</v>
      </c>
    </row>
    <row r="50" spans="1:2" x14ac:dyDescent="0.3">
      <c r="A50" s="2" t="s">
        <v>169</v>
      </c>
      <c r="B50" s="4">
        <v>17545.919999999998</v>
      </c>
    </row>
    <row r="51" spans="1:2" x14ac:dyDescent="0.3">
      <c r="A51" s="2" t="s">
        <v>170</v>
      </c>
      <c r="B51" s="4">
        <v>2069.6999999999998</v>
      </c>
    </row>
    <row r="52" spans="1:2" x14ac:dyDescent="0.3">
      <c r="A52" s="2" t="s">
        <v>171</v>
      </c>
      <c r="B52" s="4">
        <v>8918.2800000000007</v>
      </c>
    </row>
    <row r="53" spans="1:2" x14ac:dyDescent="0.3">
      <c r="A53" s="2" t="s">
        <v>172</v>
      </c>
      <c r="B53" s="4">
        <v>1694.5</v>
      </c>
    </row>
    <row r="54" spans="1:2" x14ac:dyDescent="0.3">
      <c r="A54" s="2" t="s">
        <v>117</v>
      </c>
      <c r="B54" s="4">
        <v>441481.39000000013</v>
      </c>
    </row>
  </sheetData>
  <mergeCells count="1">
    <mergeCell ref="A1:M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5C2B-8043-4F8E-B3A9-B548D2BD65AF}">
  <dimension ref="A1:S2"/>
  <sheetViews>
    <sheetView showGridLines="0" tabSelected="1" zoomScale="85" zoomScaleNormal="85" workbookViewId="0">
      <selection activeCell="S27" sqref="S27"/>
    </sheetView>
  </sheetViews>
  <sheetFormatPr defaultRowHeight="14.4" x14ac:dyDescent="0.3"/>
  <cols>
    <col min="1" max="1" width="16" style="3" bestFit="1" customWidth="1"/>
    <col min="2" max="2" width="19.21875" style="3" bestFit="1" customWidth="1"/>
    <col min="3" max="3" width="12.77734375" style="3" bestFit="1" customWidth="1"/>
    <col min="4" max="4" width="23.5546875" style="3" bestFit="1" customWidth="1"/>
    <col min="5" max="16384" width="8.88671875" style="3"/>
  </cols>
  <sheetData>
    <row r="1" spans="1:19" ht="24" thickBot="1" x14ac:dyDescent="0.5">
      <c r="A1" s="18" t="s">
        <v>173</v>
      </c>
      <c r="B1" s="18"/>
      <c r="C1" s="18"/>
      <c r="D1" s="18"/>
      <c r="E1" s="18"/>
      <c r="F1" s="18"/>
      <c r="G1" s="18"/>
      <c r="H1" s="18"/>
      <c r="I1" s="18"/>
      <c r="J1" s="18"/>
      <c r="K1" s="18"/>
      <c r="L1" s="18"/>
      <c r="M1" s="18"/>
      <c r="N1" s="18"/>
      <c r="O1" s="18"/>
      <c r="P1" s="18"/>
      <c r="Q1" s="18"/>
      <c r="R1" s="18"/>
      <c r="S1" s="18"/>
    </row>
    <row r="2" spans="1:19" ht="15" thickTop="1" x14ac:dyDescent="0.3"/>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Sales &amp; Commission by Region</vt:lpstr>
      <vt:lpstr>Top 5 sales Person by Commi</vt:lpstr>
      <vt:lpstr>Commison Trends</vt:lpstr>
      <vt:lpstr>Commision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SMIT SHUKLA</cp:lastModifiedBy>
  <dcterms:created xsi:type="dcterms:W3CDTF">2025-02-05T05:37:04Z</dcterms:created>
  <dcterms:modified xsi:type="dcterms:W3CDTF">2025-02-09T11:34:19Z</dcterms:modified>
</cp:coreProperties>
</file>