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ate1904="1" defaultThemeVersion="166925"/>
  <mc:AlternateContent xmlns:mc="http://schemas.openxmlformats.org/markup-compatibility/2006">
    <mc:Choice Requires="x15">
      <x15ac:absPath xmlns:x15ac="http://schemas.microsoft.com/office/spreadsheetml/2010/11/ac" url="C:\Masters Classes Course\spring2021\SSW-555A\SprintProject\AgileMethodologiesFinalProject\"/>
    </mc:Choice>
  </mc:AlternateContent>
  <xr:revisionPtr revIDLastSave="0" documentId="13_ncr:1_{39D7676E-E619-4DE4-8E32-2B9737B17320}" xr6:coauthVersionLast="46" xr6:coauthVersionMax="46" xr10:uidLastSave="{00000000-0000-0000-0000-000000000000}"/>
  <bookViews>
    <workbookView xWindow="-120" yWindow="-120" windowWidth="20730" windowHeight="11160" tabRatio="500" firstSheet="3"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3" i="4" l="1"/>
  <c r="D3" i="4"/>
  <c r="G19" i="3"/>
  <c r="D19" i="3"/>
  <c r="G18" i="3"/>
  <c r="D18" i="3"/>
  <c r="G17" i="3"/>
  <c r="D17" i="3"/>
  <c r="G16" i="3"/>
  <c r="D16" i="3"/>
</calcChain>
</file>

<file path=xl/sharedStrings.xml><?xml version="1.0" encoding="utf-8"?>
<sst xmlns="http://schemas.openxmlformats.org/spreadsheetml/2006/main" count="511" uniqueCount="205">
  <si>
    <t>Initials</t>
  </si>
  <si>
    <t>First</t>
  </si>
  <si>
    <t>Last</t>
  </si>
  <si>
    <t>Email</t>
  </si>
  <si>
    <t>GitHub Username</t>
  </si>
  <si>
    <t>KP</t>
  </si>
  <si>
    <t>Kandasamy</t>
  </si>
  <si>
    <t>Parthasarathy</t>
  </si>
  <si>
    <t>kparthas@stevens.edu</t>
  </si>
  <si>
    <t>KandasamyP</t>
  </si>
  <si>
    <t>SR</t>
  </si>
  <si>
    <t>Smita</t>
  </si>
  <si>
    <t>Rath</t>
  </si>
  <si>
    <t>srath2@stevens.edu</t>
  </si>
  <si>
    <t>SmitaRath</t>
  </si>
  <si>
    <t>PP</t>
  </si>
  <si>
    <t>Pinak</t>
  </si>
  <si>
    <t>Pathak</t>
  </si>
  <si>
    <t>ppathak2@stevens.edu</t>
  </si>
  <si>
    <t>pinak08</t>
  </si>
  <si>
    <t>AS</t>
  </si>
  <si>
    <t>Anirudh</t>
  </si>
  <si>
    <t>Sundararaman</t>
  </si>
  <si>
    <t>asundar1@stevens.edu</t>
  </si>
  <si>
    <t>sanirudh1998</t>
  </si>
  <si>
    <t>GitHub Repository:</t>
  </si>
  <si>
    <t>https://github.com/SmitaRath/AgileMethodologies_FinalProject</t>
  </si>
  <si>
    <t>Sprint</t>
  </si>
  <si>
    <t>Story ID</t>
  </si>
  <si>
    <t>Story Name</t>
  </si>
  <si>
    <t>Owner</t>
  </si>
  <si>
    <t>Status</t>
  </si>
  <si>
    <t>US01</t>
  </si>
  <si>
    <t>Dates before current date</t>
  </si>
  <si>
    <t>Done</t>
  </si>
  <si>
    <t>US02</t>
  </si>
  <si>
    <t>Birth before marriage</t>
  </si>
  <si>
    <t>US03</t>
  </si>
  <si>
    <t>Birth before death</t>
  </si>
  <si>
    <t>US07</t>
  </si>
  <si>
    <t>Less then 150 years old</t>
  </si>
  <si>
    <t>US21</t>
  </si>
  <si>
    <t>Correct gender for role</t>
  </si>
  <si>
    <t>US22</t>
  </si>
  <si>
    <t>Unique IDs</t>
  </si>
  <si>
    <t>US35</t>
  </si>
  <si>
    <t>List recent births</t>
  </si>
  <si>
    <t>US36</t>
  </si>
  <si>
    <t>List recent deaths</t>
  </si>
  <si>
    <t>US09</t>
  </si>
  <si>
    <t>Marriage after 14</t>
  </si>
  <si>
    <t>US15</t>
  </si>
  <si>
    <t>Fewer than 15 siblings</t>
  </si>
  <si>
    <t>US16</t>
  </si>
  <si>
    <t>Male last names</t>
  </si>
  <si>
    <t>Birth before marriage of parents</t>
  </si>
  <si>
    <t>US23</t>
  </si>
  <si>
    <t>Unique name and birth date</t>
  </si>
  <si>
    <t>US42</t>
  </si>
  <si>
    <t>Reject illegitimate dates</t>
  </si>
  <si>
    <t>US05</t>
  </si>
  <si>
    <t>Marriage before death</t>
  </si>
  <si>
    <t>US06</t>
  </si>
  <si>
    <t>Divorce before death</t>
  </si>
  <si>
    <t>US28</t>
  </si>
  <si>
    <t>Order siblings by age</t>
  </si>
  <si>
    <t>US29</t>
  </si>
  <si>
    <t>List deceased</t>
  </si>
  <si>
    <t>US33</t>
  </si>
  <si>
    <t>List orphans</t>
  </si>
  <si>
    <t>US30</t>
  </si>
  <si>
    <t>List living married</t>
  </si>
  <si>
    <t>Birth before death of parents</t>
  </si>
  <si>
    <t>US38</t>
  </si>
  <si>
    <t>List upcoming birthday</t>
  </si>
  <si>
    <t>US31</t>
  </si>
  <si>
    <t>List living single</t>
  </si>
  <si>
    <t>US32</t>
  </si>
  <si>
    <t>List multiple births</t>
  </si>
  <si>
    <t>US25</t>
  </si>
  <si>
    <t>Unique first names in families</t>
  </si>
  <si>
    <t>US34</t>
  </si>
  <si>
    <t>List large age differences</t>
  </si>
  <si>
    <t>US17</t>
  </si>
  <si>
    <t>No marriages to descendants</t>
  </si>
  <si>
    <t>US18</t>
  </si>
  <si>
    <t>Siblings should not marry</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</si>
  <si>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</si>
  <si>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</si>
  <si>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</si>
  <si>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</si>
  <si>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</si>
  <si>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</si>
  <si>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</si>
  <si>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</si>
  <si>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</si>
  <si>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</si>
  <si>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</si>
  <si>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</si>
  <si>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</si>
  <si>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</si>
  <si>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</si>
  <si>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</si>
  <si>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</si>
  <si>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</si>
  <si>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</si>
  <si>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</si>
  <si>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</si>
  <si>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</si>
  <si>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Kandasamy Parthasarathy</t>
  </si>
  <si>
    <t>Smita Rath</t>
  </si>
  <si>
    <t>Pinak Pathak</t>
  </si>
  <si>
    <t>Anirudh Sundararamanan</t>
  </si>
  <si>
    <t>Review Results</t>
  </si>
  <si>
    <t>Keep doing:</t>
  </si>
  <si>
    <t>Daily meeting and discussion</t>
  </si>
  <si>
    <t>Clarifying doubts</t>
  </si>
  <si>
    <t>Following documents and Instructions</t>
  </si>
  <si>
    <t>Collaborating work</t>
  </si>
  <si>
    <t>Avoid:</t>
  </si>
  <si>
    <t>Major changes at end</t>
  </si>
  <si>
    <t>last day development</t>
  </si>
  <si>
    <t>Redundancy in code</t>
  </si>
  <si>
    <t>Time management</t>
  </si>
  <si>
    <t>US10</t>
  </si>
  <si>
    <t>US08</t>
  </si>
  <si>
    <t>Daily meeting and Discussion</t>
  </si>
  <si>
    <t>Following documents and instructions</t>
  </si>
  <si>
    <t>Direct commit on developmet or direct upload as file</t>
  </si>
  <si>
    <t>List Orphans</t>
  </si>
  <si>
    <t>Not Done</t>
  </si>
  <si>
    <t>Avoid last day development</t>
  </si>
  <si>
    <t>US39</t>
  </si>
  <si>
    <t>List upcoming anniversaries</t>
  </si>
  <si>
    <t>US12</t>
  </si>
  <si>
    <t>Parents not too old</t>
  </si>
  <si>
    <t>No marriages to descendantsPP</t>
  </si>
  <si>
    <t>Story Description</t>
  </si>
  <si>
    <t>Dates (birth, marriage, divorce, death) should not be after the current date</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</si>
  <si>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</si>
  <si>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</si>
  <si>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</si>
  <si>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</si>
  <si>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</si>
  <si>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</si>
  <si>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</si>
  <si>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</si>
  <si>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</si>
  <si>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</si>
  <si>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</si>
  <si>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</si>
  <si>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</si>
  <si>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</si>
  <si>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</si>
  <si>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</si>
  <si>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</si>
  <si>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</si>
  <si>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</si>
  <si>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</si>
  <si>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</si>
  <si>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</si>
  <si>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</si>
  <si>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</si>
  <si>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</si>
  <si>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</si>
  <si>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</si>
  <si>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</si>
  <si>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</si>
  <si>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</si>
  <si>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</si>
  <si>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</si>
  <si>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</si>
  <si>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</si>
  <si>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</si>
  <si>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</si>
  <si>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</si>
  <si>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</si>
  <si>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</si>
  <si>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</si>
  <si>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</si>
  <si>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</si>
  <si>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</si>
  <si>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</si>
  <si>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</si>
  <si>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</si>
  <si>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</si>
  <si>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</si>
  <si>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</si>
  <si>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</si>
  <si>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</si>
  <si>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</si>
  <si>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</si>
  <si>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</si>
  <si>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</si>
  <si>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</si>
  <si>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upcoming birthdays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</si>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</sst>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m"/>
    <numFmt numFmtId="165" formatCode="0.0"/>
    <numFmt numFmtId="166" formatCode="dd/mm/yyyy"/>
    <numFmt numFmtId="167" formatCode="dd/mm/yy"/>
  </numFmts>
  <fonts count="7" x14ac:knownFonts="1">
    <font>
      <sz val="10"/>
      <name val="Verdana"/>
      <charset val="1"/>
    </font>
    <font>
      <b/>
      <sz val="10"/>
      <name val="Verdana"/>
      <charset val="1"/>
    </font>
    <font>
      <u/>
      <sz val="10"/>
      <color rgb="FF0000FF"/>
      <name val="Verdana"/>
      <charset val="1"/>
    </font>
    <font>
      <sz val="10"/>
      <name val="Verdana"/>
      <family val="2"/>
      <charset val="1"/>
    </font>
    <font>
      <sz val="10"/>
      <name val="Verdana"/>
    </font>
    <font>
      <b/>
      <sz val="10"/>
      <name val="Verdana"/>
      <family val="2"/>
      <charset val="1"/>
    </font>
    <font>
      <sz val="12"/>
      <name val="Cambria"/>
      <charset val="1"/>
    </font>
  </fonts>
  <fills count="4">
    <fill>
      <patternFill patternType="none"/>
    </fill>
    <fill>
      <patternFill patternType="gray125"/>
    </fill>
    <fill>
      <patternFill patternType="solid">
        <fgColor rgb="FFD7E4BD"/>
        <bgColor rgb="FFCCCCFF"/>
      </patternFill>
    </fill>
    <fill>
      <patternFill patternType="solid">
        <fgColor rgb="FF92D050"/>
        <bgColor rgb="FFC0C0C0"/>
      </patternFill>
    </fill>
  </fills>
  <borders count="1">
    <border>
      <left/>
      <right/>
      <top/>
      <bottom/>
      <diagonal/>
    </border>
  </borders>
  <cellStyleXfs count="2">
    <xf numFmtId="0" fontId="0" fillId="0" borderId="0"/>
    <xf numFmtId="0" fontId="2" fillId="0" borderId="0" applyBorder="0" applyProtection="0"/>
  </cellStyleXfs>
  <cellXfs count="25">
    <xf numFmtId="0" fontId="0" fillId="0" borderId="0" xfId="0"/>
    <xf numFmtId="0" fontId="1" fillId="0" borderId="0" xfId="0" applyFont="1"/>
    <xf numFmtId="0" fontId="2" fillId="0" borderId="0" xfId="1" applyFont="1" applyBorder="1" applyAlignment="1" applyProtection="1"/>
    <xf numFmtId="0" fontId="3" fillId="0" borderId="0" xfId="0" applyFont="1"/>
    <xf numFmtId="0" fontId="0" fillId="0" borderId="0" xfId="0" applyFont="1"/>
    <xf numFmtId="0" fontId="4"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66" fontId="0" fillId="0" borderId="0" xfId="0" applyNumberFormat="1"/>
    <xf numFmtId="0" fontId="0" fillId="2" borderId="0" xfId="0" applyFill="1"/>
    <xf numFmtId="165" fontId="0" fillId="2" borderId="0" xfId="0" applyNumberFormat="1" applyFill="1"/>
    <xf numFmtId="49" fontId="0" fillId="0" borderId="0" xfId="0" applyNumberFormat="1" applyAlignment="1">
      <alignment wrapText="1"/>
    </xf>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wrapText="1"/>
    </xf>
    <xf numFmtId="49" fontId="3" fillId="0" borderId="0" xfId="0" applyNumberFormat="1" applyFont="1" applyAlignment="1">
      <alignment wrapText="1"/>
    </xf>
    <xf numFmtId="167" fontId="0" fillId="0" borderId="0" xfId="0" applyNumberFormat="1"/>
    <xf numFmtId="0" fontId="0" fillId="0" borderId="0" xfId="0" applyFont="1" applyAlignment="1">
      <alignment wrapText="1"/>
    </xf>
    <xf numFmtId="0" fontId="0" fillId="3" borderId="0" xfId="0" applyFont="1" applyFill="1"/>
    <xf numFmtId="49" fontId="6" fillId="3" borderId="0" xfId="0" applyNumberFormat="1" applyFont="1" applyFill="1" applyAlignment="1">
      <alignment horizontal="left" vertical="center" wrapText="1" indent="15"/>
    </xf>
    <xf numFmtId="49" fontId="6" fillId="0" borderId="0" xfId="0" applyNumberFormat="1" applyFont="1" applyAlignment="1">
      <alignment horizontal="left" vertical="center" wrapText="1" indent="15"/>
    </xf>
    <xf numFmtId="0" fontId="2" fillId="0" borderId="0" xfId="1" applyFont="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FCC99"/>
      <rgbColor rgb="FF3366FF"/>
      <rgbColor rgb="FF33CCCC"/>
      <rgbColor rgb="FF92D050"/>
      <rgbColor rgb="FFFFCC00"/>
      <rgbColor rgb="FFFF9900"/>
      <rgbColor rgb="FFFF6600"/>
      <rgbColor rgb="FF4A7EBB"/>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 README'!$B$15:$B$20</c:f>
              <c:numCache>
                <c:formatCode>dd/mm/yyyy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DBB7-45A5-9915-ADFFD0F0CCD5}"/>
            </c:ext>
          </c:extLst>
        </c:ser>
        <c:dLbls>
          <c:showLegendKey val="0"/>
          <c:showVal val="0"/>
          <c:showCatName val="0"/>
          <c:showSerName val="0"/>
          <c:showPercent val="0"/>
          <c:showBubbleSize val="0"/>
        </c:dLbls>
        <c:hiLowLines>
          <c:spPr>
            <a:ln>
              <a:noFill/>
            </a:ln>
          </c:spPr>
        </c:hiLowLines>
        <c:marker val="1"/>
        <c:smooth val="0"/>
        <c:axId val="95366701"/>
        <c:axId val="29231846"/>
      </c:lineChart>
      <c:dateAx>
        <c:axId val="95366701"/>
        <c:scaling>
          <c:orientation val="minMax"/>
        </c:scaling>
        <c:delete val="0"/>
        <c:axPos val="b"/>
        <c:numFmt formatCode="dd/mm/yyyy"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29231846"/>
        <c:crosses val="autoZero"/>
        <c:auto val="1"/>
        <c:lblOffset val="100"/>
        <c:baseTimeUnit val="days"/>
      </c:dateAx>
      <c:valAx>
        <c:axId val="29231846"/>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5366701"/>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lineChart>
        <c:grouping val="standard"/>
        <c:varyColors val="0"/>
        <c:ser>
          <c:idx val="0"/>
          <c:order val="0"/>
          <c:spPr>
            <a:ln w="28440">
              <a:solidFill>
                <a:srgbClr val="4A7EBB"/>
              </a:solidFill>
              <a:round/>
            </a:ln>
          </c:spPr>
          <c:marker>
            <c:symbol val="square"/>
            <c:size val="5"/>
            <c:spPr>
              <a:solidFill>
                <a:srgbClr val="4A7EBB"/>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cat>
            <c:numRef>
              <c:f>Burndown!$B$2:$B$7</c:f>
              <c:numCache>
                <c:formatCode>d/m</c:formatCode>
                <c:ptCount val="6"/>
                <c:pt idx="0">
                  <c:v>42795</c:v>
                </c:pt>
                <c:pt idx="1">
                  <c:v>42809</c:v>
                </c:pt>
                <c:pt idx="2">
                  <c:v>42823</c:v>
                </c:pt>
                <c:pt idx="3">
                  <c:v>42837</c:v>
                </c:pt>
                <c:pt idx="4">
                  <c:v>42851</c:v>
                </c:pt>
              </c:numCache>
            </c:numRef>
          </c:cat>
          <c:val>
            <c:numRef>
              <c:f>Burndown!$C$2:$C$7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0E75-4B51-A9DE-38CE111ABE3A}"/>
            </c:ext>
          </c:extLst>
        </c:ser>
        <c:dLbls>
          <c:showLegendKey val="0"/>
          <c:showVal val="0"/>
          <c:showCatName val="0"/>
          <c:showSerName val="0"/>
          <c:showPercent val="0"/>
          <c:showBubbleSize val="0"/>
        </c:dLbls>
        <c:hiLowLines>
          <c:spPr>
            <a:ln>
              <a:noFill/>
            </a:ln>
          </c:spPr>
        </c:hiLowLines>
        <c:marker val="1"/>
        <c:smooth val="0"/>
        <c:axId val="69734564"/>
        <c:axId val="90044933"/>
      </c:lineChart>
      <c:dateAx>
        <c:axId val="69734564"/>
        <c:scaling>
          <c:orientation val="minMax"/>
        </c:scaling>
        <c:delete val="0"/>
        <c:axPos val="b"/>
        <c:numFmt formatCode="d/m" sourceLinked="1"/>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90044933"/>
        <c:crosses val="autoZero"/>
        <c:auto val="1"/>
        <c:lblOffset val="100"/>
        <c:baseTimeUnit val="days"/>
      </c:dateAx>
      <c:valAx>
        <c:axId val="90044933"/>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69734564"/>
        <c:crosses val="autoZero"/>
        <c:crossBetween val="midCat"/>
      </c:valAx>
      <c:spPr>
        <a:solidFill>
          <a:srgbClr val="FFFFFF"/>
        </a:solidFill>
        <a:ln>
          <a:noFill/>
        </a:ln>
      </c:spPr>
    </c:plotArea>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71640</xdr:colOff>
      <xdr:row>22</xdr:row>
      <xdr:rowOff>720</xdr:rowOff>
    </xdr:from>
    <xdr:to>
      <xdr:col>6</xdr:col>
      <xdr:colOff>394200</xdr:colOff>
      <xdr:row>38</xdr:row>
      <xdr:rowOff>21960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469080</xdr:colOff>
      <xdr:row>9</xdr:row>
      <xdr:rowOff>25560</xdr:rowOff>
    </xdr:from>
    <xdr:to>
      <xdr:col>2</xdr:col>
      <xdr:colOff>944640</xdr:colOff>
      <xdr:row>12</xdr:row>
      <xdr:rowOff>157320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1346400" y="1482840"/>
          <a:ext cx="1241280" cy="617400"/>
        </a:xfrm>
        <a:prstGeom prst="wedgeRectCallout">
          <a:avLst>
            <a:gd name="adj1" fmla="val 63937"/>
            <a:gd name="adj2" fmla="val 85744"/>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 # team members * 4 sprints * </a:t>
          </a:r>
          <a:endParaRPr lang="en-IN" sz="1200" b="0" strike="noStrike" spc="-1">
            <a:latin typeface="Times New Roman"/>
          </a:endParaRPr>
        </a:p>
        <a:p>
          <a:pPr>
            <a:lnSpc>
              <a:spcPct val="100000"/>
            </a:lnSpc>
          </a:pPr>
          <a:r>
            <a:rPr lang="en-IN" sz="1200" b="0" strike="noStrike" spc="-1">
              <a:solidFill>
                <a:srgbClr val="FFFFFF"/>
              </a:solidFill>
              <a:latin typeface="Calibri"/>
            </a:rPr>
            <a:t>2 stories per sprint</a:t>
          </a:r>
          <a:endParaRPr lang="en-IN" sz="1200" b="0" strike="noStrike" spc="-1">
            <a:latin typeface="Times New Roman"/>
          </a:endParaRPr>
        </a:p>
      </xdr:txBody>
    </xdr:sp>
    <xdr:clientData/>
  </xdr:twoCellAnchor>
  <xdr:twoCellAnchor editAs="oneCell">
    <xdr:from>
      <xdr:col>6</xdr:col>
      <xdr:colOff>113400</xdr:colOff>
      <xdr:row>9</xdr:row>
      <xdr:rowOff>0</xdr:rowOff>
    </xdr:from>
    <xdr:to>
      <xdr:col>7</xdr:col>
      <xdr:colOff>495720</xdr:colOff>
      <xdr:row>12</xdr:row>
      <xdr:rowOff>38880</xdr:rowOff>
    </xdr:to>
    <xdr:sp macro="" textlink="">
      <xdr:nvSpPr>
        <xdr:cNvPr id="4" name="CustomShape 1">
          <a:extLst>
            <a:ext uri="{FF2B5EF4-FFF2-40B4-BE49-F238E27FC236}">
              <a16:creationId xmlns:a16="http://schemas.microsoft.com/office/drawing/2014/main" id="{00000000-0008-0000-0200-000004000000}"/>
            </a:ext>
          </a:extLst>
        </xdr:cNvPr>
        <xdr:cNvSpPr/>
      </xdr:nvSpPr>
      <xdr:spPr>
        <a:xfrm>
          <a:off x="5598360" y="1457280"/>
          <a:ext cx="1269360" cy="524520"/>
        </a:xfrm>
        <a:prstGeom prst="wedgeRectCallout">
          <a:avLst>
            <a:gd name="adj1" fmla="val -8539"/>
            <a:gd name="adj2" fmla="val 6673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lines of code per hour is calcuated by Excel</a:t>
          </a:r>
          <a:endParaRPr lang="en-IN" sz="1200" b="0" strike="noStrike" spc="-1">
            <a:latin typeface="Times New Roman"/>
          </a:endParaRPr>
        </a:p>
      </xdr:txBody>
    </xdr:sp>
    <xdr:clientData/>
  </xdr:twoCellAnchor>
  <xdr:twoCellAnchor editAs="oneCell">
    <xdr:from>
      <xdr:col>2</xdr:col>
      <xdr:colOff>1239480</xdr:colOff>
      <xdr:row>8</xdr:row>
      <xdr:rowOff>720</xdr:rowOff>
    </xdr:from>
    <xdr:to>
      <xdr:col>4</xdr:col>
      <xdr:colOff>56520</xdr:colOff>
      <xdr:row>12</xdr:row>
      <xdr:rowOff>131760</xdr:rowOff>
    </xdr:to>
    <xdr:sp macro="" textlink="">
      <xdr:nvSpPr>
        <xdr:cNvPr id="5" name="CustomShape 1">
          <a:extLst>
            <a:ext uri="{FF2B5EF4-FFF2-40B4-BE49-F238E27FC236}">
              <a16:creationId xmlns:a16="http://schemas.microsoft.com/office/drawing/2014/main" id="{00000000-0008-0000-0200-000005000000}"/>
            </a:ext>
          </a:extLst>
        </xdr:cNvPr>
        <xdr:cNvSpPr/>
      </xdr:nvSpPr>
      <xdr:spPr>
        <a:xfrm>
          <a:off x="2882520" y="1296000"/>
          <a:ext cx="1096200" cy="778680"/>
        </a:xfrm>
        <a:prstGeom prst="wedgeRectCallout">
          <a:avLst>
            <a:gd name="adj1" fmla="val 18748"/>
            <a:gd name="adj2" fmla="val 58438"/>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Velocity of completing user stories (calculated)</a:t>
          </a:r>
          <a:endParaRPr lang="en-IN" sz="1200" b="0" strike="noStrike" spc="-1">
            <a:latin typeface="Times New Roman"/>
          </a:endParaRPr>
        </a:p>
      </xdr:txBody>
    </xdr:sp>
    <xdr:clientData/>
  </xdr:twoCellAnchor>
  <xdr:twoCellAnchor editAs="oneCell">
    <xdr:from>
      <xdr:col>4</xdr:col>
      <xdr:colOff>93960</xdr:colOff>
      <xdr:row>9</xdr:row>
      <xdr:rowOff>152280</xdr:rowOff>
    </xdr:from>
    <xdr:to>
      <xdr:col>4</xdr:col>
      <xdr:colOff>504360</xdr:colOff>
      <xdr:row>12</xdr:row>
      <xdr:rowOff>81000</xdr:rowOff>
    </xdr:to>
    <xdr:sp macro="" textlink="">
      <xdr:nvSpPr>
        <xdr:cNvPr id="6" name="CustomShape 1">
          <a:extLst>
            <a:ext uri="{FF2B5EF4-FFF2-40B4-BE49-F238E27FC236}">
              <a16:creationId xmlns:a16="http://schemas.microsoft.com/office/drawing/2014/main" id="{00000000-0008-0000-0200-000006000000}"/>
            </a:ext>
          </a:extLst>
        </xdr:cNvPr>
        <xdr:cNvSpPr/>
      </xdr:nvSpPr>
      <xdr:spPr>
        <a:xfrm>
          <a:off x="4016160" y="1609560"/>
          <a:ext cx="410400" cy="414360"/>
        </a:xfrm>
        <a:prstGeom prst="wedgeRectCallout">
          <a:avLst>
            <a:gd name="adj1" fmla="val -19786"/>
            <a:gd name="adj2" fmla="val 63376"/>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Total </a:t>
          </a:r>
          <a:endParaRPr lang="en-IN" sz="1200" b="0" strike="noStrike" spc="-1">
            <a:latin typeface="Times New Roman"/>
          </a:endParaRPr>
        </a:p>
        <a:p>
          <a:pPr>
            <a:lnSpc>
              <a:spcPct val="100000"/>
            </a:lnSpc>
          </a:pPr>
          <a:r>
            <a:rPr lang="en-IN" sz="1200" b="0" strike="noStrike" spc="-1">
              <a:solidFill>
                <a:srgbClr val="FFFFFF"/>
              </a:solidFill>
              <a:latin typeface="Calibri"/>
            </a:rPr>
            <a:t>LOC</a:t>
          </a:r>
          <a:endParaRPr lang="en-IN" sz="1200" b="0" strike="noStrike" spc="-1">
            <a:latin typeface="Times New Roman"/>
          </a:endParaRPr>
        </a:p>
      </xdr:txBody>
    </xdr:sp>
    <xdr:clientData/>
  </xdr:twoCellAnchor>
  <xdr:twoCellAnchor editAs="oneCell">
    <xdr:from>
      <xdr:col>5</xdr:col>
      <xdr:colOff>20160</xdr:colOff>
      <xdr:row>8</xdr:row>
      <xdr:rowOff>16920</xdr:rowOff>
    </xdr:from>
    <xdr:to>
      <xdr:col>6</xdr:col>
      <xdr:colOff>88920</xdr:colOff>
      <xdr:row>12</xdr:row>
      <xdr:rowOff>97920</xdr:rowOff>
    </xdr:to>
    <xdr:sp macro="" textlink="">
      <xdr:nvSpPr>
        <xdr:cNvPr id="7" name="CustomShape 1">
          <a:extLst>
            <a:ext uri="{FF2B5EF4-FFF2-40B4-BE49-F238E27FC236}">
              <a16:creationId xmlns:a16="http://schemas.microsoft.com/office/drawing/2014/main" id="{00000000-0008-0000-0200-000007000000}"/>
            </a:ext>
          </a:extLst>
        </xdr:cNvPr>
        <xdr:cNvSpPr/>
      </xdr:nvSpPr>
      <xdr:spPr>
        <a:xfrm>
          <a:off x="4497480" y="1312200"/>
          <a:ext cx="1076400" cy="728640"/>
        </a:xfrm>
        <a:prstGeom prst="wedgeRectCallout">
          <a:avLst>
            <a:gd name="adj1" fmla="val 11880"/>
            <a:gd name="adj2" fmla="val 73902"/>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How long to implement the user stories in this sprint</a:t>
          </a:r>
          <a:endParaRPr lang="en-IN" sz="1200" b="0" strike="noStrike" spc="-1">
            <a:latin typeface="Times New Roman"/>
          </a:endParaRPr>
        </a:p>
      </xdr:txBody>
    </xdr:sp>
    <xdr:clientData/>
  </xdr:twoCellAnchor>
  <xdr:twoCellAnchor editAs="oneCell">
    <xdr:from>
      <xdr:col>6</xdr:col>
      <xdr:colOff>265680</xdr:colOff>
      <xdr:row>31</xdr:row>
      <xdr:rowOff>8640</xdr:rowOff>
    </xdr:from>
    <xdr:to>
      <xdr:col>7</xdr:col>
      <xdr:colOff>622800</xdr:colOff>
      <xdr:row>34</xdr:row>
      <xdr:rowOff>140400</xdr:rowOff>
    </xdr:to>
    <xdr:sp macro="" textlink="">
      <xdr:nvSpPr>
        <xdr:cNvPr id="8" name="CustomShape 1">
          <a:extLst>
            <a:ext uri="{FF2B5EF4-FFF2-40B4-BE49-F238E27FC236}">
              <a16:creationId xmlns:a16="http://schemas.microsoft.com/office/drawing/2014/main" id="{00000000-0008-0000-0200-000008000000}"/>
            </a:ext>
          </a:extLst>
        </xdr:cNvPr>
        <xdr:cNvSpPr/>
      </xdr:nvSpPr>
      <xdr:spPr>
        <a:xfrm>
          <a:off x="5750640" y="5028120"/>
          <a:ext cx="1244160" cy="617400"/>
        </a:xfrm>
        <a:prstGeom prst="wedgeRectCallout">
          <a:avLst>
            <a:gd name="adj1" fmla="val -51744"/>
            <a:gd name="adj2" fmla="val 81797"/>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IN" sz="1200" b="0" strike="noStrike" spc="-1">
              <a:solidFill>
                <a:srgbClr val="FFFFFF"/>
              </a:solidFill>
              <a:latin typeface="Calibri"/>
            </a:rPr>
            <a:t>When we expect to complete all user stories</a:t>
          </a:r>
          <a:endParaRPr lang="en-IN" sz="1200" b="0" strike="noStrike" spc="-1">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71280</xdr:colOff>
      <xdr:row>9</xdr:row>
      <xdr:rowOff>1080</xdr:rowOff>
    </xdr:from>
    <xdr:to>
      <xdr:col>7</xdr:col>
      <xdr:colOff>394200</xdr:colOff>
      <xdr:row>25</xdr:row>
      <xdr:rowOff>21960</xdr:rowOff>
    </xdr:to>
    <xdr:graphicFrame macro="">
      <xdr:nvGraphicFramePr>
        <xdr:cNvPr id="7" name="Chart 1">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pathak2@stevens.edu" TargetMode="External"/><Relationship Id="rId2" Type="http://schemas.openxmlformats.org/officeDocument/2006/relationships/hyperlink" Target="mailto:srath2@stevens.edu" TargetMode="External"/><Relationship Id="rId1" Type="http://schemas.openxmlformats.org/officeDocument/2006/relationships/hyperlink" Target="mailto:kparthas@stevens.edu" TargetMode="External"/><Relationship Id="rId4" Type="http://schemas.openxmlformats.org/officeDocument/2006/relationships/hyperlink" Target="mailto:asundar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
  <sheetViews>
    <sheetView zoomScale="112" zoomScaleNormal="112" workbookViewId="0">
      <selection activeCell="D15" sqref="D15"/>
    </sheetView>
  </sheetViews>
  <sheetFormatPr defaultRowHeight="12.75" x14ac:dyDescent="0.2"/>
  <cols>
    <col min="1" max="1" width="7.875" customWidth="1"/>
    <col min="2" max="2" width="10.625" customWidth="1"/>
    <col min="3" max="3" width="13.5" customWidth="1"/>
    <col min="4" max="5" width="20.5" customWidth="1"/>
    <col min="6" max="1025" width="11" customWidth="1"/>
  </cols>
  <sheetData>
    <row r="1" spans="1:8" s="1" customFormat="1" x14ac:dyDescent="0.2">
      <c r="A1" s="1" t="s">
        <v>0</v>
      </c>
      <c r="B1" s="1" t="s">
        <v>1</v>
      </c>
      <c r="C1" s="1" t="s">
        <v>2</v>
      </c>
      <c r="D1" s="1" t="s">
        <v>3</v>
      </c>
      <c r="E1" s="1" t="s">
        <v>4</v>
      </c>
    </row>
    <row r="2" spans="1:8" x14ac:dyDescent="0.2">
      <c r="A2" t="s">
        <v>5</v>
      </c>
      <c r="B2" t="s">
        <v>6</v>
      </c>
      <c r="C2" t="s">
        <v>7</v>
      </c>
      <c r="D2" s="2" t="s">
        <v>8</v>
      </c>
      <c r="E2" t="s">
        <v>9</v>
      </c>
    </row>
    <row r="3" spans="1:8" x14ac:dyDescent="0.2">
      <c r="A3" t="s">
        <v>10</v>
      </c>
      <c r="B3" t="s">
        <v>11</v>
      </c>
      <c r="C3" t="s">
        <v>12</v>
      </c>
      <c r="D3" s="2" t="s">
        <v>13</v>
      </c>
      <c r="E3" t="s">
        <v>14</v>
      </c>
    </row>
    <row r="4" spans="1:8" x14ac:dyDescent="0.2">
      <c r="A4" t="s">
        <v>15</v>
      </c>
      <c r="B4" t="s">
        <v>16</v>
      </c>
      <c r="C4" t="s">
        <v>17</v>
      </c>
      <c r="D4" s="2" t="s">
        <v>18</v>
      </c>
      <c r="E4" t="s">
        <v>19</v>
      </c>
    </row>
    <row r="5" spans="1:8" x14ac:dyDescent="0.2">
      <c r="A5" t="s">
        <v>20</v>
      </c>
      <c r="B5" t="s">
        <v>21</v>
      </c>
      <c r="C5" t="s">
        <v>22</v>
      </c>
      <c r="D5" s="2" t="s">
        <v>23</v>
      </c>
      <c r="E5" t="s">
        <v>24</v>
      </c>
    </row>
    <row r="8" spans="1:8" ht="12.75" customHeight="1" x14ac:dyDescent="0.2">
      <c r="D8" s="1" t="s">
        <v>25</v>
      </c>
      <c r="E8" s="24" t="s">
        <v>26</v>
      </c>
      <c r="F8" s="24"/>
      <c r="G8" s="24"/>
      <c r="H8" s="24"/>
    </row>
  </sheetData>
  <mergeCells count="1">
    <mergeCell ref="E8:H8"/>
  </mergeCells>
  <hyperlinks>
    <hyperlink ref="D2" r:id="rId1" xr:uid="{00000000-0004-0000-0000-000000000000}"/>
    <hyperlink ref="D3" r:id="rId2" xr:uid="{00000000-0004-0000-0000-000001000000}"/>
    <hyperlink ref="D4" r:id="rId3" xr:uid="{00000000-0004-0000-0000-000002000000}"/>
    <hyperlink ref="D5" r:id="rId4" xr:uid="{00000000-0004-0000-0000-000003000000}"/>
  </hyperlink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topLeftCell="A20" zoomScale="150" zoomScaleNormal="150" workbookViewId="0">
      <selection activeCell="E21" sqref="E21:E25"/>
    </sheetView>
  </sheetViews>
  <sheetFormatPr defaultRowHeight="12.75" x14ac:dyDescent="0.2"/>
  <cols>
    <col min="1" max="1" width="5.125" customWidth="1"/>
    <col min="2" max="2" width="7.625" customWidth="1"/>
    <col min="3" max="3" width="28.625" customWidth="1"/>
    <col min="4" max="4" width="6.5" customWidth="1"/>
    <col min="5" max="5" width="7.625" customWidth="1"/>
    <col min="6" max="1025" width="11" customWidth="1"/>
  </cols>
  <sheetData>
    <row r="1" spans="1:5" s="1" customFormat="1" x14ac:dyDescent="0.2">
      <c r="A1" s="1" t="s">
        <v>27</v>
      </c>
      <c r="B1" s="1" t="s">
        <v>28</v>
      </c>
      <c r="C1" s="1" t="s">
        <v>29</v>
      </c>
      <c r="D1" s="1" t="s">
        <v>30</v>
      </c>
      <c r="E1" s="1" t="s">
        <v>31</v>
      </c>
    </row>
    <row r="2" spans="1:5" s="1" customFormat="1" x14ac:dyDescent="0.2">
      <c r="A2" s="3">
        <v>1</v>
      </c>
      <c r="B2" s="4" t="s">
        <v>32</v>
      </c>
      <c r="C2" s="4" t="s">
        <v>33</v>
      </c>
      <c r="D2" s="3" t="s">
        <v>10</v>
      </c>
      <c r="E2" s="3" t="s">
        <v>34</v>
      </c>
    </row>
    <row r="3" spans="1:5" s="1" customFormat="1" x14ac:dyDescent="0.2">
      <c r="A3" s="3">
        <v>1</v>
      </c>
      <c r="B3" s="4" t="s">
        <v>35</v>
      </c>
      <c r="C3" s="4" t="s">
        <v>36</v>
      </c>
      <c r="D3" s="3" t="s">
        <v>15</v>
      </c>
      <c r="E3" s="3" t="s">
        <v>34</v>
      </c>
    </row>
    <row r="4" spans="1:5" s="1" customFormat="1" x14ac:dyDescent="0.2">
      <c r="A4" s="3">
        <v>1</v>
      </c>
      <c r="B4" s="4" t="s">
        <v>37</v>
      </c>
      <c r="C4" s="4" t="s">
        <v>38</v>
      </c>
      <c r="D4" s="3" t="s">
        <v>20</v>
      </c>
      <c r="E4" s="3" t="s">
        <v>34</v>
      </c>
    </row>
    <row r="5" spans="1:5" s="1" customFormat="1" x14ac:dyDescent="0.2">
      <c r="A5" s="3">
        <v>1</v>
      </c>
      <c r="B5" s="4" t="s">
        <v>39</v>
      </c>
      <c r="C5" s="4" t="s">
        <v>40</v>
      </c>
      <c r="D5" s="3" t="s">
        <v>5</v>
      </c>
      <c r="E5" s="3" t="s">
        <v>34</v>
      </c>
    </row>
    <row r="6" spans="1:5" s="1" customFormat="1" x14ac:dyDescent="0.2">
      <c r="A6" s="3">
        <v>1</v>
      </c>
      <c r="B6" s="4" t="s">
        <v>41</v>
      </c>
      <c r="C6" s="4" t="s">
        <v>42</v>
      </c>
      <c r="D6" s="3" t="s">
        <v>10</v>
      </c>
      <c r="E6" s="3" t="s">
        <v>34</v>
      </c>
    </row>
    <row r="7" spans="1:5" s="1" customFormat="1" x14ac:dyDescent="0.2">
      <c r="A7" s="3">
        <v>1</v>
      </c>
      <c r="B7" s="4" t="s">
        <v>43</v>
      </c>
      <c r="C7" s="4" t="s">
        <v>44</v>
      </c>
      <c r="D7" s="3" t="s">
        <v>15</v>
      </c>
      <c r="E7" s="3" t="s">
        <v>34</v>
      </c>
    </row>
    <row r="8" spans="1:5" s="1" customFormat="1" x14ac:dyDescent="0.2">
      <c r="A8" s="3">
        <v>1</v>
      </c>
      <c r="B8" s="4" t="s">
        <v>45</v>
      </c>
      <c r="C8" s="4" t="s">
        <v>46</v>
      </c>
      <c r="D8" s="4" t="s">
        <v>5</v>
      </c>
      <c r="E8" s="3" t="s">
        <v>34</v>
      </c>
    </row>
    <row r="9" spans="1:5" s="1" customFormat="1" x14ac:dyDescent="0.2">
      <c r="A9" s="3">
        <v>1</v>
      </c>
      <c r="B9" s="4" t="s">
        <v>47</v>
      </c>
      <c r="C9" s="4" t="s">
        <v>48</v>
      </c>
      <c r="D9" s="4" t="s">
        <v>20</v>
      </c>
      <c r="E9" s="3" t="s">
        <v>34</v>
      </c>
    </row>
    <row r="10" spans="1:5" x14ac:dyDescent="0.2">
      <c r="A10" s="3">
        <v>2</v>
      </c>
      <c r="B10" t="s">
        <v>49</v>
      </c>
      <c r="C10" t="s">
        <v>50</v>
      </c>
      <c r="D10" s="4" t="s">
        <v>20</v>
      </c>
      <c r="E10" t="s">
        <v>34</v>
      </c>
    </row>
    <row r="11" spans="1:5" x14ac:dyDescent="0.2">
      <c r="A11" s="3">
        <v>2</v>
      </c>
      <c r="B11" t="s">
        <v>51</v>
      </c>
      <c r="C11" t="s">
        <v>52</v>
      </c>
      <c r="D11" s="4" t="s">
        <v>20</v>
      </c>
      <c r="E11" t="s">
        <v>34</v>
      </c>
    </row>
    <row r="12" spans="1:5" x14ac:dyDescent="0.2">
      <c r="A12" s="3">
        <v>2</v>
      </c>
      <c r="B12" t="s">
        <v>53</v>
      </c>
      <c r="C12" t="s">
        <v>54</v>
      </c>
      <c r="D12" s="4" t="s">
        <v>5</v>
      </c>
      <c r="E12" t="s">
        <v>34</v>
      </c>
    </row>
    <row r="13" spans="1:5" x14ac:dyDescent="0.2">
      <c r="A13" s="3">
        <v>2</v>
      </c>
      <c r="B13" t="s">
        <v>39</v>
      </c>
      <c r="C13" t="s">
        <v>55</v>
      </c>
      <c r="D13" s="4" t="s">
        <v>5</v>
      </c>
      <c r="E13" t="s">
        <v>34</v>
      </c>
    </row>
    <row r="14" spans="1:5" x14ac:dyDescent="0.2">
      <c r="A14" s="3">
        <v>2</v>
      </c>
      <c r="B14" t="s">
        <v>56</v>
      </c>
      <c r="C14" t="s">
        <v>57</v>
      </c>
      <c r="D14" t="s">
        <v>10</v>
      </c>
      <c r="E14" t="s">
        <v>34</v>
      </c>
    </row>
    <row r="15" spans="1:5" x14ac:dyDescent="0.2">
      <c r="A15" s="3">
        <v>2</v>
      </c>
      <c r="B15" t="s">
        <v>58</v>
      </c>
      <c r="C15" t="s">
        <v>59</v>
      </c>
      <c r="D15" t="s">
        <v>10</v>
      </c>
      <c r="E15" t="s">
        <v>34</v>
      </c>
    </row>
    <row r="16" spans="1:5" x14ac:dyDescent="0.2">
      <c r="A16" s="3">
        <v>2</v>
      </c>
      <c r="B16" t="s">
        <v>60</v>
      </c>
      <c r="C16" t="s">
        <v>61</v>
      </c>
      <c r="D16" t="s">
        <v>15</v>
      </c>
      <c r="E16" t="s">
        <v>34</v>
      </c>
    </row>
    <row r="17" spans="1:5" x14ac:dyDescent="0.2">
      <c r="A17" s="3">
        <v>2</v>
      </c>
      <c r="B17" t="s">
        <v>62</v>
      </c>
      <c r="C17" t="s">
        <v>63</v>
      </c>
      <c r="D17" t="s">
        <v>15</v>
      </c>
      <c r="E17" t="s">
        <v>34</v>
      </c>
    </row>
    <row r="18" spans="1:5" x14ac:dyDescent="0.2">
      <c r="A18" s="3">
        <v>3</v>
      </c>
      <c r="B18" t="s">
        <v>64</v>
      </c>
      <c r="C18" t="s">
        <v>65</v>
      </c>
      <c r="D18" t="s">
        <v>10</v>
      </c>
      <c r="E18" t="s">
        <v>34</v>
      </c>
    </row>
    <row r="19" spans="1:5" x14ac:dyDescent="0.2">
      <c r="A19" s="3">
        <v>3</v>
      </c>
      <c r="B19" t="s">
        <v>66</v>
      </c>
      <c r="C19" t="s">
        <v>67</v>
      </c>
      <c r="D19" t="s">
        <v>10</v>
      </c>
      <c r="E19" t="s">
        <v>34</v>
      </c>
    </row>
    <row r="20" spans="1:5" x14ac:dyDescent="0.2">
      <c r="A20" s="3">
        <v>3</v>
      </c>
      <c r="B20" t="s">
        <v>68</v>
      </c>
      <c r="C20" t="s">
        <v>69</v>
      </c>
      <c r="D20" t="s">
        <v>15</v>
      </c>
      <c r="E20" t="s">
        <v>34</v>
      </c>
    </row>
    <row r="21" spans="1:5" x14ac:dyDescent="0.2">
      <c r="A21">
        <v>3</v>
      </c>
      <c r="B21" t="s">
        <v>70</v>
      </c>
      <c r="C21" t="s">
        <v>71</v>
      </c>
      <c r="D21" t="s">
        <v>15</v>
      </c>
      <c r="E21" t="s">
        <v>34</v>
      </c>
    </row>
    <row r="22" spans="1:5" x14ac:dyDescent="0.2">
      <c r="A22">
        <v>3</v>
      </c>
      <c r="B22" t="s">
        <v>49</v>
      </c>
      <c r="C22" t="s">
        <v>72</v>
      </c>
      <c r="D22" t="s">
        <v>5</v>
      </c>
      <c r="E22" t="s">
        <v>34</v>
      </c>
    </row>
    <row r="23" spans="1:5" x14ac:dyDescent="0.2">
      <c r="A23">
        <v>3</v>
      </c>
      <c r="B23" t="s">
        <v>73</v>
      </c>
      <c r="C23" t="s">
        <v>74</v>
      </c>
      <c r="D23" t="s">
        <v>5</v>
      </c>
      <c r="E23" t="s">
        <v>34</v>
      </c>
    </row>
    <row r="24" spans="1:5" x14ac:dyDescent="0.2">
      <c r="A24">
        <v>3</v>
      </c>
      <c r="B24" t="s">
        <v>75</v>
      </c>
      <c r="C24" t="s">
        <v>76</v>
      </c>
      <c r="D24" t="s">
        <v>20</v>
      </c>
      <c r="E24" t="s">
        <v>34</v>
      </c>
    </row>
    <row r="25" spans="1:5" x14ac:dyDescent="0.2">
      <c r="A25">
        <v>3</v>
      </c>
      <c r="B25" t="s">
        <v>77</v>
      </c>
      <c r="C25" t="s">
        <v>78</v>
      </c>
      <c r="D25" t="s">
        <v>20</v>
      </c>
      <c r="E25" t="s">
        <v>34</v>
      </c>
    </row>
    <row r="26" spans="1:5" x14ac:dyDescent="0.2">
      <c r="A26">
        <v>4</v>
      </c>
      <c r="B26" t="s">
        <v>79</v>
      </c>
      <c r="C26" t="s">
        <v>80</v>
      </c>
      <c r="D26" t="s">
        <v>10</v>
      </c>
    </row>
    <row r="27" spans="1:5" x14ac:dyDescent="0.2">
      <c r="A27">
        <v>4</v>
      </c>
      <c r="B27" t="s">
        <v>81</v>
      </c>
      <c r="C27" t="s">
        <v>82</v>
      </c>
      <c r="D27" t="s">
        <v>10</v>
      </c>
    </row>
    <row r="28" spans="1:5" x14ac:dyDescent="0.2">
      <c r="A28">
        <v>4</v>
      </c>
      <c r="B28" t="s">
        <v>83</v>
      </c>
      <c r="C28" s="5" t="s">
        <v>84</v>
      </c>
      <c r="D28" t="s">
        <v>15</v>
      </c>
    </row>
    <row r="29" spans="1:5" x14ac:dyDescent="0.2">
      <c r="A29">
        <v>4</v>
      </c>
      <c r="B29" t="s">
        <v>85</v>
      </c>
      <c r="C29" s="5" t="s">
        <v>86</v>
      </c>
      <c r="D29" t="s">
        <v>15</v>
      </c>
    </row>
    <row r="30" spans="1:5" x14ac:dyDescent="0.2">
      <c r="A30">
        <v>4</v>
      </c>
      <c r="B30" t="s">
        <v>132</v>
      </c>
      <c r="C30" t="s">
        <v>133</v>
      </c>
      <c r="D30" s="3" t="s">
        <v>5</v>
      </c>
    </row>
    <row r="31" spans="1:5" x14ac:dyDescent="0.2">
      <c r="A31">
        <v>4</v>
      </c>
      <c r="B31" t="s">
        <v>134</v>
      </c>
      <c r="C31" t="s">
        <v>135</v>
      </c>
      <c r="D31" s="3" t="s">
        <v>5</v>
      </c>
    </row>
  </sheetData>
  <pageMargins left="0.75" right="0.75" top="1" bottom="1"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zoomScaleNormal="150" workbookViewId="0">
      <selection activeCell="B15" sqref="B15"/>
    </sheetView>
  </sheetViews>
  <sheetFormatPr defaultRowHeight="12.75" x14ac:dyDescent="0.2"/>
  <cols>
    <col min="1" max="1" width="10.875" style="6" customWidth="1"/>
    <col min="2" max="2" width="9.5" customWidth="1"/>
    <col min="3" max="3" width="15.875" customWidth="1"/>
    <col min="4" max="4" width="12.375" customWidth="1"/>
    <col min="5" max="5" width="6.875" customWidth="1"/>
    <col min="6" max="6" width="12.5" style="7" customWidth="1"/>
    <col min="7" max="1025" width="11" customWidth="1"/>
  </cols>
  <sheetData>
    <row r="1" spans="1:7" x14ac:dyDescent="0.2">
      <c r="A1" s="6" t="s">
        <v>87</v>
      </c>
    </row>
    <row r="2" spans="1:7" x14ac:dyDescent="0.2">
      <c r="A2" s="6" t="s">
        <v>88</v>
      </c>
    </row>
    <row r="3" spans="1:7" x14ac:dyDescent="0.2">
      <c r="A3" s="6" t="s">
        <v>89</v>
      </c>
    </row>
    <row r="5" spans="1:7" x14ac:dyDescent="0.2">
      <c r="A5" s="6" t="s">
        <v>90</v>
      </c>
    </row>
    <row r="6" spans="1:7" x14ac:dyDescent="0.2">
      <c r="A6" s="6" t="s">
        <v>91</v>
      </c>
    </row>
    <row r="8" spans="1:7" x14ac:dyDescent="0.2">
      <c r="A8" s="6" t="s">
        <v>92</v>
      </c>
    </row>
    <row r="14" spans="1:7" s="1" customFormat="1" x14ac:dyDescent="0.2">
      <c r="A14" s="1" t="s">
        <v>27</v>
      </c>
      <c r="B14" s="8" t="s">
        <v>93</v>
      </c>
      <c r="C14" s="1" t="s">
        <v>94</v>
      </c>
      <c r="D14" s="1" t="s">
        <v>95</v>
      </c>
      <c r="E14" s="1" t="s">
        <v>96</v>
      </c>
      <c r="F14" s="1" t="s">
        <v>97</v>
      </c>
      <c r="G14" s="9" t="s">
        <v>98</v>
      </c>
    </row>
    <row r="15" spans="1:7" x14ac:dyDescent="0.2">
      <c r="A15" s="6" t="s">
        <v>99</v>
      </c>
      <c r="B15" s="10">
        <v>41065</v>
      </c>
      <c r="C15" s="11">
        <v>24</v>
      </c>
      <c r="E15" s="11">
        <v>0</v>
      </c>
      <c r="F15" s="11"/>
      <c r="G15" s="7"/>
    </row>
    <row r="16" spans="1:7" x14ac:dyDescent="0.2">
      <c r="A16" s="6" t="s">
        <v>100</v>
      </c>
      <c r="B16" s="10">
        <v>41078</v>
      </c>
      <c r="C16" s="11">
        <v>18</v>
      </c>
      <c r="D16">
        <f>C15-C16</f>
        <v>6</v>
      </c>
      <c r="E16" s="11">
        <v>250</v>
      </c>
      <c r="F16" s="11">
        <v>120</v>
      </c>
      <c r="G16" s="7">
        <f>(E16-E15)/F16*60</f>
        <v>125.00000000000001</v>
      </c>
    </row>
    <row r="17" spans="1:7" x14ac:dyDescent="0.2">
      <c r="A17" s="6" t="s">
        <v>101</v>
      </c>
      <c r="B17" s="10">
        <v>41092</v>
      </c>
      <c r="C17" s="11">
        <v>12</v>
      </c>
      <c r="D17">
        <f>C16-C17</f>
        <v>6</v>
      </c>
      <c r="E17" s="11">
        <v>480</v>
      </c>
      <c r="F17" s="12">
        <v>135</v>
      </c>
      <c r="G17" s="7">
        <f>(E17-E16)/F17*60</f>
        <v>102.22222222222223</v>
      </c>
    </row>
    <row r="18" spans="1:7" x14ac:dyDescent="0.2">
      <c r="A18" s="6" t="s">
        <v>102</v>
      </c>
      <c r="B18" s="10">
        <v>41106</v>
      </c>
      <c r="C18" s="11">
        <v>6</v>
      </c>
      <c r="D18">
        <f>C17-C18</f>
        <v>6</v>
      </c>
      <c r="E18" s="11">
        <v>740</v>
      </c>
      <c r="F18" s="12">
        <v>160</v>
      </c>
      <c r="G18" s="7">
        <f>(E18-E17)/F18*60</f>
        <v>97.5</v>
      </c>
    </row>
    <row r="19" spans="1:7" x14ac:dyDescent="0.2">
      <c r="A19" s="6" t="s">
        <v>103</v>
      </c>
      <c r="B19" s="10">
        <v>41120</v>
      </c>
      <c r="C19" s="11">
        <v>0</v>
      </c>
      <c r="D19">
        <f>C18-C19</f>
        <v>6</v>
      </c>
      <c r="E19" s="11">
        <v>1100</v>
      </c>
      <c r="F19" s="12">
        <v>145</v>
      </c>
      <c r="G19" s="7">
        <f>(E19-E18)/F19*60</f>
        <v>148.9655172413793</v>
      </c>
    </row>
  </sheetData>
  <pageMargins left="0.75" right="0.75" top="1" bottom="1" header="0.51180555555555496" footer="0.51180555555555496"/>
  <pageSetup firstPageNumber="0"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zoomScaleNormal="150" workbookViewId="0">
      <selection activeCell="A7" sqref="A7"/>
    </sheetView>
  </sheetViews>
  <sheetFormatPr defaultRowHeight="12.75" x14ac:dyDescent="0.2"/>
  <cols>
    <col min="1" max="1" width="11" customWidth="1"/>
    <col min="2" max="2" width="10.875" style="6" customWidth="1"/>
    <col min="3" max="3" width="23.25" customWidth="1"/>
    <col min="4" max="4" width="22.875" customWidth="1"/>
    <col min="5" max="5" width="7.125" customWidth="1"/>
    <col min="6" max="6" width="6.875" customWidth="1"/>
    <col min="7" max="7" width="12.5" style="7" customWidth="1"/>
    <col min="8" max="1025" width="11" customWidth="1"/>
  </cols>
  <sheetData>
    <row r="1" spans="1:7" s="1" customFormat="1" x14ac:dyDescent="0.2">
      <c r="A1" s="1" t="s">
        <v>27</v>
      </c>
      <c r="B1" s="8" t="s">
        <v>93</v>
      </c>
      <c r="C1" s="1" t="s">
        <v>94</v>
      </c>
      <c r="D1" s="1" t="s">
        <v>95</v>
      </c>
      <c r="E1" s="1" t="s">
        <v>96</v>
      </c>
      <c r="F1" s="1" t="s">
        <v>97</v>
      </c>
      <c r="G1" s="9" t="s">
        <v>98</v>
      </c>
    </row>
    <row r="2" spans="1:7" x14ac:dyDescent="0.2">
      <c r="A2" t="s">
        <v>27</v>
      </c>
      <c r="B2" s="6">
        <v>42795</v>
      </c>
      <c r="C2">
        <v>32</v>
      </c>
      <c r="E2">
        <v>0</v>
      </c>
    </row>
    <row r="3" spans="1:7" x14ac:dyDescent="0.2">
      <c r="A3" t="s">
        <v>100</v>
      </c>
      <c r="B3" s="6">
        <v>42809</v>
      </c>
      <c r="C3">
        <v>24</v>
      </c>
      <c r="D3">
        <f>C2-C3</f>
        <v>8</v>
      </c>
      <c r="E3">
        <v>430</v>
      </c>
      <c r="F3">
        <v>1920</v>
      </c>
      <c r="G3" s="7">
        <f>(E3-E2)/F3*60</f>
        <v>13.4375</v>
      </c>
    </row>
    <row r="4" spans="1:7" x14ac:dyDescent="0.2">
      <c r="A4" t="s">
        <v>101</v>
      </c>
      <c r="B4" s="6">
        <v>42823</v>
      </c>
      <c r="C4">
        <v>16</v>
      </c>
      <c r="D4">
        <v>8</v>
      </c>
      <c r="E4">
        <v>685</v>
      </c>
      <c r="F4">
        <v>2580</v>
      </c>
      <c r="G4" s="7">
        <v>15.9</v>
      </c>
    </row>
    <row r="5" spans="1:7" x14ac:dyDescent="0.2">
      <c r="A5" t="s">
        <v>102</v>
      </c>
      <c r="B5" s="6">
        <v>42837</v>
      </c>
    </row>
    <row r="6" spans="1:7" x14ac:dyDescent="0.2">
      <c r="A6" t="s">
        <v>103</v>
      </c>
      <c r="B6" s="6">
        <v>42851</v>
      </c>
    </row>
  </sheetData>
  <pageMargins left="0.75" right="0.75" top="1" bottom="1" header="0.51180555555555496" footer="0.51180555555555496"/>
  <pageSetup firstPageNumber="0" orientation="portrait" horizontalDpi="300" verticalDpi="3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zoomScale="150" zoomScaleNormal="150" workbookViewId="0">
      <selection activeCell="C10" sqref="C10"/>
    </sheetView>
  </sheetViews>
  <sheetFormatPr defaultRowHeight="12.75" x14ac:dyDescent="0.2"/>
  <cols>
    <col min="1" max="1" width="7.625" customWidth="1"/>
    <col min="2" max="2" width="24.5" style="13" customWidth="1"/>
    <col min="3" max="3" width="33" customWidth="1"/>
    <col min="4" max="4" width="11" customWidth="1"/>
    <col min="5" max="5" width="8.25" customWidth="1"/>
    <col min="6" max="6" width="9" customWidth="1"/>
    <col min="7" max="7" width="8.5" customWidth="1"/>
    <col min="8" max="8" width="9.25" customWidth="1"/>
    <col min="9" max="9" width="10.875" style="6" customWidth="1"/>
    <col min="10" max="1025" width="11" customWidth="1"/>
  </cols>
  <sheetData>
    <row r="1" spans="1:9" x14ac:dyDescent="0.2">
      <c r="A1" s="1" t="s">
        <v>28</v>
      </c>
      <c r="B1" s="14" t="s">
        <v>29</v>
      </c>
      <c r="C1" s="1" t="s">
        <v>30</v>
      </c>
      <c r="D1" s="1" t="s">
        <v>31</v>
      </c>
      <c r="E1" s="15" t="s">
        <v>104</v>
      </c>
      <c r="F1" s="15" t="s">
        <v>105</v>
      </c>
      <c r="G1" s="15" t="s">
        <v>106</v>
      </c>
      <c r="H1" s="15" t="s">
        <v>107</v>
      </c>
      <c r="I1" s="16" t="s">
        <v>108</v>
      </c>
    </row>
    <row r="2" spans="1:9" x14ac:dyDescent="0.2">
      <c r="A2" s="4" t="s">
        <v>32</v>
      </c>
      <c r="B2" s="4" t="s">
        <v>33</v>
      </c>
      <c r="C2" s="3" t="s">
        <v>10</v>
      </c>
      <c r="D2" s="3" t="s">
        <v>34</v>
      </c>
      <c r="E2">
        <v>50</v>
      </c>
      <c r="F2">
        <v>360</v>
      </c>
      <c r="G2">
        <v>70</v>
      </c>
      <c r="H2">
        <v>180</v>
      </c>
      <c r="I2" s="6">
        <v>42805</v>
      </c>
    </row>
    <row r="3" spans="1:9" x14ac:dyDescent="0.2">
      <c r="A3" s="4" t="s">
        <v>35</v>
      </c>
      <c r="B3" s="4" t="s">
        <v>36</v>
      </c>
      <c r="C3" s="3" t="s">
        <v>15</v>
      </c>
      <c r="D3" s="3" t="s">
        <v>34</v>
      </c>
      <c r="E3">
        <v>50</v>
      </c>
      <c r="F3">
        <v>360</v>
      </c>
      <c r="G3">
        <v>80</v>
      </c>
      <c r="H3">
        <v>300</v>
      </c>
      <c r="I3" s="6">
        <v>42809</v>
      </c>
    </row>
    <row r="4" spans="1:9" x14ac:dyDescent="0.2">
      <c r="A4" s="4" t="s">
        <v>37</v>
      </c>
      <c r="B4" s="4" t="s">
        <v>38</v>
      </c>
      <c r="C4" s="3" t="s">
        <v>20</v>
      </c>
      <c r="D4" s="3" t="s">
        <v>34</v>
      </c>
      <c r="E4">
        <v>50</v>
      </c>
      <c r="F4">
        <v>580</v>
      </c>
      <c r="G4">
        <v>70</v>
      </c>
      <c r="H4">
        <v>360</v>
      </c>
      <c r="I4" s="6">
        <v>42809</v>
      </c>
    </row>
    <row r="5" spans="1:9" x14ac:dyDescent="0.2">
      <c r="A5" s="4" t="s">
        <v>39</v>
      </c>
      <c r="B5" s="4" t="s">
        <v>40</v>
      </c>
      <c r="C5" s="3" t="s">
        <v>5</v>
      </c>
      <c r="D5" s="3" t="s">
        <v>34</v>
      </c>
      <c r="E5">
        <v>50</v>
      </c>
      <c r="F5">
        <v>580</v>
      </c>
      <c r="G5">
        <v>40</v>
      </c>
      <c r="H5">
        <v>180</v>
      </c>
      <c r="I5" s="6">
        <v>42808</v>
      </c>
    </row>
    <row r="6" spans="1:9" x14ac:dyDescent="0.2">
      <c r="A6" s="4" t="s">
        <v>41</v>
      </c>
      <c r="B6" s="4" t="s">
        <v>42</v>
      </c>
      <c r="C6" s="3" t="s">
        <v>10</v>
      </c>
      <c r="D6" s="3" t="s">
        <v>34</v>
      </c>
      <c r="E6">
        <v>100</v>
      </c>
      <c r="F6">
        <v>720</v>
      </c>
      <c r="G6">
        <v>40</v>
      </c>
      <c r="H6">
        <v>180</v>
      </c>
      <c r="I6" s="6">
        <v>42805</v>
      </c>
    </row>
    <row r="7" spans="1:9" x14ac:dyDescent="0.2">
      <c r="A7" s="4" t="s">
        <v>43</v>
      </c>
      <c r="B7" s="4" t="s">
        <v>44</v>
      </c>
      <c r="C7" s="3" t="s">
        <v>15</v>
      </c>
      <c r="D7" s="3" t="s">
        <v>34</v>
      </c>
      <c r="E7">
        <v>80</v>
      </c>
      <c r="F7">
        <v>720</v>
      </c>
      <c r="G7">
        <v>40</v>
      </c>
      <c r="H7">
        <v>180</v>
      </c>
      <c r="I7" s="6">
        <v>42806</v>
      </c>
    </row>
    <row r="8" spans="1:9" x14ac:dyDescent="0.2">
      <c r="A8" s="4" t="s">
        <v>45</v>
      </c>
      <c r="B8" s="4" t="s">
        <v>46</v>
      </c>
      <c r="C8" s="4" t="s">
        <v>5</v>
      </c>
      <c r="D8" s="3" t="s">
        <v>34</v>
      </c>
      <c r="E8">
        <v>50</v>
      </c>
      <c r="F8">
        <v>580</v>
      </c>
      <c r="G8">
        <v>45</v>
      </c>
      <c r="H8">
        <v>240</v>
      </c>
      <c r="I8" s="6">
        <v>42808</v>
      </c>
    </row>
    <row r="9" spans="1:9" x14ac:dyDescent="0.2">
      <c r="A9" s="4" t="s">
        <v>47</v>
      </c>
      <c r="B9" s="4" t="s">
        <v>48</v>
      </c>
      <c r="C9" s="4" t="s">
        <v>20</v>
      </c>
      <c r="D9" s="3" t="s">
        <v>34</v>
      </c>
      <c r="E9">
        <v>50</v>
      </c>
      <c r="F9">
        <v>580</v>
      </c>
      <c r="G9">
        <v>45</v>
      </c>
      <c r="H9">
        <v>300</v>
      </c>
      <c r="I9" s="6">
        <v>42810</v>
      </c>
    </row>
    <row r="12" spans="1:9" x14ac:dyDescent="0.2">
      <c r="B12" s="17" t="s">
        <v>30</v>
      </c>
    </row>
    <row r="13" spans="1:9" x14ac:dyDescent="0.2">
      <c r="B13" s="18" t="s">
        <v>109</v>
      </c>
    </row>
    <row r="14" spans="1:9" x14ac:dyDescent="0.2">
      <c r="B14" s="18" t="s">
        <v>110</v>
      </c>
    </row>
    <row r="15" spans="1:9" x14ac:dyDescent="0.2">
      <c r="B15" s="18" t="s">
        <v>111</v>
      </c>
    </row>
    <row r="16" spans="1:9" x14ac:dyDescent="0.2">
      <c r="B16" s="18" t="s">
        <v>112</v>
      </c>
    </row>
    <row r="17" spans="2:3" x14ac:dyDescent="0.2">
      <c r="B17" s="18"/>
    </row>
    <row r="18" spans="2:3" x14ac:dyDescent="0.2">
      <c r="B18" s="14" t="s">
        <v>113</v>
      </c>
    </row>
    <row r="19" spans="2:3" x14ac:dyDescent="0.2">
      <c r="B19" s="14"/>
    </row>
    <row r="20" spans="2:3" x14ac:dyDescent="0.2">
      <c r="B20" s="14" t="s">
        <v>114</v>
      </c>
      <c r="C20" t="s">
        <v>115</v>
      </c>
    </row>
    <row r="21" spans="2:3" x14ac:dyDescent="0.2">
      <c r="C21" t="s">
        <v>116</v>
      </c>
    </row>
    <row r="22" spans="2:3" x14ac:dyDescent="0.2">
      <c r="C22" t="s">
        <v>117</v>
      </c>
    </row>
    <row r="23" spans="2:3" x14ac:dyDescent="0.2">
      <c r="C23" t="s">
        <v>118</v>
      </c>
    </row>
    <row r="25" spans="2:3" x14ac:dyDescent="0.2">
      <c r="B25" s="14" t="s">
        <v>119</v>
      </c>
      <c r="C25" t="s">
        <v>120</v>
      </c>
    </row>
    <row r="26" spans="2:3" x14ac:dyDescent="0.2">
      <c r="C26" t="s">
        <v>121</v>
      </c>
    </row>
    <row r="27" spans="2:3" x14ac:dyDescent="0.2">
      <c r="C27" t="s">
        <v>122</v>
      </c>
    </row>
    <row r="28" spans="2:3" x14ac:dyDescent="0.2">
      <c r="C28" t="s">
        <v>123</v>
      </c>
    </row>
  </sheetData>
  <pageMargins left="0.75" right="0.75" top="1" bottom="1"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9"/>
  <sheetViews>
    <sheetView zoomScale="150" zoomScaleNormal="150" workbookViewId="0">
      <selection activeCell="B9" sqref="B9"/>
    </sheetView>
  </sheetViews>
  <sheetFormatPr defaultRowHeight="12.75" x14ac:dyDescent="0.2"/>
  <cols>
    <col min="1" max="1" width="11" customWidth="1"/>
    <col min="2" max="2" width="33.75" customWidth="1"/>
    <col min="3" max="3" width="21.5" customWidth="1"/>
    <col min="4" max="1025" width="11" customWidth="1"/>
  </cols>
  <sheetData>
    <row r="1" spans="1:9" x14ac:dyDescent="0.2">
      <c r="A1" s="1" t="s">
        <v>28</v>
      </c>
      <c r="B1" s="14" t="s">
        <v>29</v>
      </c>
      <c r="C1" s="1" t="s">
        <v>30</v>
      </c>
      <c r="D1" s="1" t="s">
        <v>31</v>
      </c>
      <c r="E1" s="15" t="s">
        <v>104</v>
      </c>
      <c r="F1" s="15" t="s">
        <v>105</v>
      </c>
      <c r="G1" s="15" t="s">
        <v>106</v>
      </c>
      <c r="H1" s="15" t="s">
        <v>107</v>
      </c>
      <c r="I1" s="15" t="s">
        <v>108</v>
      </c>
    </row>
    <row r="2" spans="1:9" x14ac:dyDescent="0.2">
      <c r="A2" t="s">
        <v>124</v>
      </c>
      <c r="B2" t="s">
        <v>50</v>
      </c>
      <c r="C2" s="4" t="s">
        <v>20</v>
      </c>
      <c r="D2" s="3" t="s">
        <v>34</v>
      </c>
      <c r="E2">
        <v>50</v>
      </c>
      <c r="F2">
        <v>360</v>
      </c>
      <c r="G2">
        <v>80</v>
      </c>
      <c r="H2">
        <v>270</v>
      </c>
      <c r="I2" s="19">
        <v>42823</v>
      </c>
    </row>
    <row r="3" spans="1:9" x14ac:dyDescent="0.2">
      <c r="A3" t="s">
        <v>51</v>
      </c>
      <c r="B3" t="s">
        <v>52</v>
      </c>
      <c r="C3" s="4" t="s">
        <v>20</v>
      </c>
      <c r="D3" s="3" t="s">
        <v>34</v>
      </c>
      <c r="E3">
        <v>70</v>
      </c>
      <c r="F3">
        <v>360</v>
      </c>
      <c r="G3">
        <v>80</v>
      </c>
      <c r="H3">
        <v>240</v>
      </c>
      <c r="I3" s="19">
        <v>42823</v>
      </c>
    </row>
    <row r="4" spans="1:9" x14ac:dyDescent="0.2">
      <c r="A4" t="s">
        <v>53</v>
      </c>
      <c r="B4" t="s">
        <v>54</v>
      </c>
      <c r="C4" s="4" t="s">
        <v>5</v>
      </c>
      <c r="D4" s="3" t="s">
        <v>34</v>
      </c>
      <c r="E4">
        <v>130</v>
      </c>
      <c r="F4">
        <v>580</v>
      </c>
      <c r="G4">
        <v>100</v>
      </c>
      <c r="H4">
        <v>480</v>
      </c>
      <c r="I4" s="19">
        <v>42819</v>
      </c>
    </row>
    <row r="5" spans="1:9" x14ac:dyDescent="0.2">
      <c r="A5" t="s">
        <v>125</v>
      </c>
      <c r="B5" t="s">
        <v>55</v>
      </c>
      <c r="C5" s="4" t="s">
        <v>5</v>
      </c>
      <c r="D5" s="3" t="s">
        <v>34</v>
      </c>
      <c r="E5">
        <v>70</v>
      </c>
      <c r="F5">
        <v>580</v>
      </c>
      <c r="G5">
        <v>110</v>
      </c>
      <c r="H5">
        <v>480</v>
      </c>
      <c r="I5" s="19">
        <v>42823</v>
      </c>
    </row>
    <row r="6" spans="1:9" x14ac:dyDescent="0.2">
      <c r="A6" t="s">
        <v>56</v>
      </c>
      <c r="B6" t="s">
        <v>57</v>
      </c>
      <c r="C6" t="s">
        <v>10</v>
      </c>
      <c r="D6" s="3" t="s">
        <v>34</v>
      </c>
      <c r="E6">
        <v>70</v>
      </c>
      <c r="F6">
        <v>580</v>
      </c>
      <c r="G6">
        <v>74</v>
      </c>
      <c r="H6">
        <v>300</v>
      </c>
      <c r="I6" s="19">
        <v>42823</v>
      </c>
    </row>
    <row r="7" spans="1:9" x14ac:dyDescent="0.2">
      <c r="A7" t="s">
        <v>58</v>
      </c>
      <c r="B7" t="s">
        <v>59</v>
      </c>
      <c r="C7" t="s">
        <v>10</v>
      </c>
      <c r="D7" s="3" t="s">
        <v>34</v>
      </c>
      <c r="E7">
        <v>50</v>
      </c>
      <c r="F7">
        <v>360</v>
      </c>
      <c r="G7">
        <v>71</v>
      </c>
      <c r="H7">
        <v>240</v>
      </c>
      <c r="I7" s="19">
        <v>42823</v>
      </c>
    </row>
    <row r="8" spans="1:9" x14ac:dyDescent="0.2">
      <c r="A8" t="s">
        <v>60</v>
      </c>
      <c r="B8" t="s">
        <v>61</v>
      </c>
      <c r="C8" t="s">
        <v>15</v>
      </c>
      <c r="D8" s="3" t="s">
        <v>34</v>
      </c>
      <c r="E8">
        <v>70</v>
      </c>
      <c r="F8">
        <v>360</v>
      </c>
      <c r="G8">
        <v>80</v>
      </c>
      <c r="H8">
        <v>300</v>
      </c>
      <c r="I8" s="19">
        <v>42823</v>
      </c>
    </row>
    <row r="9" spans="1:9" x14ac:dyDescent="0.2">
      <c r="A9" t="s">
        <v>62</v>
      </c>
      <c r="B9" t="s">
        <v>63</v>
      </c>
      <c r="C9" t="s">
        <v>15</v>
      </c>
      <c r="D9" s="3" t="s">
        <v>34</v>
      </c>
      <c r="E9">
        <v>70</v>
      </c>
      <c r="F9">
        <v>360</v>
      </c>
      <c r="G9">
        <v>70</v>
      </c>
      <c r="H9">
        <v>240</v>
      </c>
      <c r="I9" s="19">
        <v>42823</v>
      </c>
    </row>
    <row r="10" spans="1:9" x14ac:dyDescent="0.2">
      <c r="E10">
        <v>580</v>
      </c>
      <c r="F10">
        <v>3180</v>
      </c>
      <c r="G10">
        <v>685</v>
      </c>
      <c r="H10">
        <v>2580</v>
      </c>
    </row>
    <row r="14" spans="1:9" x14ac:dyDescent="0.2">
      <c r="B14" s="17" t="s">
        <v>30</v>
      </c>
    </row>
    <row r="15" spans="1:9" x14ac:dyDescent="0.2">
      <c r="B15" s="18" t="s">
        <v>109</v>
      </c>
      <c r="C15" s="3" t="s">
        <v>5</v>
      </c>
    </row>
    <row r="16" spans="1:9" x14ac:dyDescent="0.2">
      <c r="B16" s="18" t="s">
        <v>110</v>
      </c>
      <c r="C16" s="3" t="s">
        <v>10</v>
      </c>
    </row>
    <row r="17" spans="2:3" x14ac:dyDescent="0.2">
      <c r="B17" s="18" t="s">
        <v>111</v>
      </c>
      <c r="C17" s="3" t="s">
        <v>15</v>
      </c>
    </row>
    <row r="18" spans="2:3" x14ac:dyDescent="0.2">
      <c r="B18" s="18" t="s">
        <v>112</v>
      </c>
      <c r="C18" s="3" t="s">
        <v>20</v>
      </c>
    </row>
    <row r="19" spans="2:3" x14ac:dyDescent="0.2">
      <c r="B19" s="18"/>
      <c r="C19" s="3"/>
    </row>
    <row r="20" spans="2:3" x14ac:dyDescent="0.2">
      <c r="B20" s="14" t="s">
        <v>113</v>
      </c>
    </row>
    <row r="21" spans="2:3" x14ac:dyDescent="0.2">
      <c r="B21" s="14"/>
    </row>
    <row r="22" spans="2:3" x14ac:dyDescent="0.2">
      <c r="B22" s="14" t="s">
        <v>114</v>
      </c>
      <c r="C22" t="s">
        <v>126</v>
      </c>
    </row>
    <row r="23" spans="2:3" x14ac:dyDescent="0.2">
      <c r="B23" s="13"/>
      <c r="C23" t="s">
        <v>116</v>
      </c>
    </row>
    <row r="24" spans="2:3" x14ac:dyDescent="0.2">
      <c r="B24" s="13"/>
      <c r="C24" t="s">
        <v>127</v>
      </c>
    </row>
    <row r="25" spans="2:3" x14ac:dyDescent="0.2">
      <c r="B25" s="13"/>
    </row>
    <row r="26" spans="2:3" x14ac:dyDescent="0.2">
      <c r="B26" s="14" t="s">
        <v>119</v>
      </c>
    </row>
    <row r="27" spans="2:3" ht="38.25" x14ac:dyDescent="0.2">
      <c r="C27" s="20" t="s">
        <v>128</v>
      </c>
    </row>
    <row r="28" spans="2:3" x14ac:dyDescent="0.2">
      <c r="C28" t="s">
        <v>121</v>
      </c>
    </row>
    <row r="29" spans="2:3" x14ac:dyDescent="0.2">
      <c r="C29" t="s">
        <v>123</v>
      </c>
    </row>
  </sheetData>
  <pageMargins left="0.75" right="0.75" top="1" bottom="1"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tabSelected="1" zoomScale="150" zoomScaleNormal="150" workbookViewId="0">
      <selection activeCell="E9" sqref="E9"/>
    </sheetView>
  </sheetViews>
  <sheetFormatPr defaultRowHeight="12.75" x14ac:dyDescent="0.2"/>
  <cols>
    <col min="1" max="1" width="11" customWidth="1"/>
    <col min="2" max="2" width="28.875" customWidth="1"/>
    <col min="3" max="3" width="13.875" customWidth="1"/>
    <col min="4" max="1025" width="11" customWidth="1"/>
  </cols>
  <sheetData>
    <row r="1" spans="1:9" x14ac:dyDescent="0.2">
      <c r="A1" s="1" t="s">
        <v>28</v>
      </c>
      <c r="B1" s="14" t="s">
        <v>29</v>
      </c>
      <c r="C1" s="1" t="s">
        <v>30</v>
      </c>
      <c r="D1" s="1" t="s">
        <v>31</v>
      </c>
      <c r="E1" s="15" t="s">
        <v>104</v>
      </c>
      <c r="F1" s="15" t="s">
        <v>105</v>
      </c>
      <c r="G1" s="15" t="s">
        <v>106</v>
      </c>
      <c r="H1" s="15" t="s">
        <v>107</v>
      </c>
      <c r="I1" s="15" t="s">
        <v>108</v>
      </c>
    </row>
    <row r="2" spans="1:9" x14ac:dyDescent="0.2">
      <c r="A2" t="s">
        <v>64</v>
      </c>
      <c r="B2" t="s">
        <v>65</v>
      </c>
      <c r="C2" t="s">
        <v>10</v>
      </c>
      <c r="D2" s="3" t="s">
        <v>34</v>
      </c>
      <c r="E2">
        <v>70</v>
      </c>
      <c r="F2">
        <v>240</v>
      </c>
      <c r="G2">
        <v>143</v>
      </c>
      <c r="H2">
        <v>540</v>
      </c>
      <c r="I2" s="6">
        <v>42837</v>
      </c>
    </row>
    <row r="3" spans="1:9" x14ac:dyDescent="0.2">
      <c r="A3" t="s">
        <v>66</v>
      </c>
      <c r="B3" t="s">
        <v>67</v>
      </c>
      <c r="C3" t="s">
        <v>10</v>
      </c>
      <c r="D3" s="3" t="s">
        <v>34</v>
      </c>
      <c r="E3">
        <v>70</v>
      </c>
      <c r="F3">
        <v>240</v>
      </c>
      <c r="G3">
        <v>50</v>
      </c>
      <c r="H3">
        <v>240</v>
      </c>
      <c r="I3" s="6">
        <v>42837</v>
      </c>
    </row>
    <row r="4" spans="1:9" x14ac:dyDescent="0.2">
      <c r="A4" t="s">
        <v>68</v>
      </c>
      <c r="B4" t="s">
        <v>129</v>
      </c>
      <c r="C4" t="s">
        <v>15</v>
      </c>
      <c r="D4" t="s">
        <v>34</v>
      </c>
      <c r="E4">
        <v>70</v>
      </c>
      <c r="F4">
        <v>240</v>
      </c>
      <c r="G4">
        <v>50</v>
      </c>
      <c r="H4">
        <v>180</v>
      </c>
      <c r="I4" s="6">
        <v>42837</v>
      </c>
    </row>
    <row r="5" spans="1:9" x14ac:dyDescent="0.2">
      <c r="A5" t="s">
        <v>70</v>
      </c>
      <c r="B5" t="s">
        <v>71</v>
      </c>
      <c r="C5" t="s">
        <v>15</v>
      </c>
      <c r="D5" t="s">
        <v>34</v>
      </c>
      <c r="E5">
        <v>70</v>
      </c>
      <c r="F5">
        <v>240</v>
      </c>
      <c r="G5">
        <v>50</v>
      </c>
      <c r="H5">
        <v>180</v>
      </c>
      <c r="I5" s="6">
        <v>42837</v>
      </c>
    </row>
    <row r="6" spans="1:9" x14ac:dyDescent="0.2">
      <c r="A6" t="s">
        <v>49</v>
      </c>
      <c r="B6" t="s">
        <v>72</v>
      </c>
      <c r="C6" t="s">
        <v>5</v>
      </c>
      <c r="D6" t="s">
        <v>130</v>
      </c>
      <c r="E6">
        <v>80</v>
      </c>
      <c r="F6">
        <v>240</v>
      </c>
      <c r="G6">
        <v>70</v>
      </c>
      <c r="H6">
        <v>240</v>
      </c>
      <c r="I6" s="6">
        <v>42830</v>
      </c>
    </row>
    <row r="7" spans="1:9" x14ac:dyDescent="0.2">
      <c r="A7" t="s">
        <v>73</v>
      </c>
      <c r="B7" t="s">
        <v>74</v>
      </c>
      <c r="C7" t="s">
        <v>5</v>
      </c>
      <c r="D7" t="s">
        <v>130</v>
      </c>
      <c r="E7">
        <v>70</v>
      </c>
      <c r="F7">
        <v>240</v>
      </c>
      <c r="G7">
        <v>64</v>
      </c>
      <c r="H7">
        <v>180</v>
      </c>
      <c r="I7" s="6">
        <v>42837</v>
      </c>
    </row>
    <row r="8" spans="1:9" x14ac:dyDescent="0.2">
      <c r="A8" t="s">
        <v>75</v>
      </c>
      <c r="B8" t="s">
        <v>76</v>
      </c>
      <c r="C8" t="s">
        <v>20</v>
      </c>
      <c r="D8" t="s">
        <v>130</v>
      </c>
      <c r="E8">
        <v>70</v>
      </c>
      <c r="F8">
        <v>240</v>
      </c>
      <c r="I8" s="6"/>
    </row>
    <row r="9" spans="1:9" x14ac:dyDescent="0.2">
      <c r="A9" t="s">
        <v>77</v>
      </c>
      <c r="B9" t="s">
        <v>78</v>
      </c>
      <c r="C9" t="s">
        <v>20</v>
      </c>
      <c r="D9" t="s">
        <v>130</v>
      </c>
      <c r="E9">
        <v>80</v>
      </c>
      <c r="F9">
        <v>240</v>
      </c>
      <c r="I9" s="6"/>
    </row>
    <row r="15" spans="1:9" x14ac:dyDescent="0.2">
      <c r="B15" s="17" t="s">
        <v>30</v>
      </c>
    </row>
    <row r="16" spans="1:9" x14ac:dyDescent="0.2">
      <c r="B16" s="18" t="s">
        <v>109</v>
      </c>
      <c r="C16" s="3" t="s">
        <v>5</v>
      </c>
    </row>
    <row r="17" spans="2:3" x14ac:dyDescent="0.2">
      <c r="B17" s="18" t="s">
        <v>110</v>
      </c>
      <c r="C17" s="3" t="s">
        <v>10</v>
      </c>
    </row>
    <row r="18" spans="2:3" x14ac:dyDescent="0.2">
      <c r="B18" s="18" t="s">
        <v>111</v>
      </c>
      <c r="C18" s="3" t="s">
        <v>15</v>
      </c>
    </row>
    <row r="19" spans="2:3" x14ac:dyDescent="0.2">
      <c r="B19" s="18" t="s">
        <v>112</v>
      </c>
      <c r="C19" s="3" t="s">
        <v>20</v>
      </c>
    </row>
    <row r="20" spans="2:3" x14ac:dyDescent="0.2">
      <c r="B20" s="18"/>
      <c r="C20" s="3"/>
    </row>
    <row r="21" spans="2:3" x14ac:dyDescent="0.2">
      <c r="B21" s="14" t="s">
        <v>113</v>
      </c>
    </row>
    <row r="22" spans="2:3" x14ac:dyDescent="0.2">
      <c r="B22" s="14"/>
    </row>
    <row r="23" spans="2:3" x14ac:dyDescent="0.2">
      <c r="B23" s="14" t="s">
        <v>114</v>
      </c>
      <c r="C23" t="s">
        <v>126</v>
      </c>
    </row>
    <row r="24" spans="2:3" x14ac:dyDescent="0.2">
      <c r="B24" s="13"/>
      <c r="C24" t="s">
        <v>116</v>
      </c>
    </row>
    <row r="25" spans="2:3" x14ac:dyDescent="0.2">
      <c r="B25" s="13"/>
      <c r="C25" t="s">
        <v>127</v>
      </c>
    </row>
    <row r="26" spans="2:3" x14ac:dyDescent="0.2">
      <c r="B26" s="13"/>
      <c r="C26" t="s">
        <v>131</v>
      </c>
    </row>
    <row r="27" spans="2:3" x14ac:dyDescent="0.2">
      <c r="C27" t="s">
        <v>123</v>
      </c>
    </row>
    <row r="29" spans="2:3" x14ac:dyDescent="0.2">
      <c r="B29" s="14" t="s">
        <v>119</v>
      </c>
    </row>
  </sheetData>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7"/>
  <sheetViews>
    <sheetView zoomScale="150" zoomScaleNormal="150" workbookViewId="0">
      <selection activeCell="E6" sqref="E6"/>
    </sheetView>
  </sheetViews>
  <sheetFormatPr defaultRowHeight="12.75" x14ac:dyDescent="0.2"/>
  <cols>
    <col min="1" max="1" width="11" customWidth="1"/>
    <col min="2" max="2" width="23.875" customWidth="1"/>
    <col min="3" max="1025" width="11" customWidth="1"/>
  </cols>
  <sheetData>
    <row r="1" spans="1:9" x14ac:dyDescent="0.2">
      <c r="A1" s="1" t="s">
        <v>28</v>
      </c>
      <c r="B1" s="14" t="s">
        <v>29</v>
      </c>
      <c r="C1" s="1" t="s">
        <v>30</v>
      </c>
      <c r="D1" s="1" t="s">
        <v>31</v>
      </c>
      <c r="E1" s="15" t="s">
        <v>104</v>
      </c>
      <c r="F1" s="15" t="s">
        <v>105</v>
      </c>
      <c r="G1" s="15" t="s">
        <v>106</v>
      </c>
      <c r="H1" s="15" t="s">
        <v>107</v>
      </c>
      <c r="I1" s="15" t="s">
        <v>108</v>
      </c>
    </row>
    <row r="2" spans="1:9" x14ac:dyDescent="0.2">
      <c r="A2" t="s">
        <v>79</v>
      </c>
      <c r="B2" t="s">
        <v>80</v>
      </c>
      <c r="C2" t="s">
        <v>10</v>
      </c>
      <c r="D2" t="s">
        <v>130</v>
      </c>
      <c r="E2">
        <v>70</v>
      </c>
      <c r="F2">
        <v>240</v>
      </c>
    </row>
    <row r="3" spans="1:9" x14ac:dyDescent="0.2">
      <c r="A3" t="s">
        <v>81</v>
      </c>
      <c r="B3" t="s">
        <v>82</v>
      </c>
      <c r="C3" t="s">
        <v>10</v>
      </c>
      <c r="D3" t="s">
        <v>130</v>
      </c>
      <c r="E3">
        <v>70</v>
      </c>
      <c r="F3">
        <v>240</v>
      </c>
    </row>
    <row r="4" spans="1:9" x14ac:dyDescent="0.2">
      <c r="A4" t="s">
        <v>132</v>
      </c>
      <c r="B4" t="s">
        <v>133</v>
      </c>
      <c r="C4" s="3" t="s">
        <v>5</v>
      </c>
      <c r="D4" t="s">
        <v>130</v>
      </c>
    </row>
    <row r="5" spans="1:9" x14ac:dyDescent="0.2">
      <c r="A5" t="s">
        <v>134</v>
      </c>
      <c r="B5" t="s">
        <v>135</v>
      </c>
      <c r="C5" s="3" t="s">
        <v>5</v>
      </c>
      <c r="D5" t="s">
        <v>130</v>
      </c>
    </row>
    <row r="6" spans="1:9" x14ac:dyDescent="0.2">
      <c r="A6" t="s">
        <v>83</v>
      </c>
      <c r="B6" s="4" t="s">
        <v>136</v>
      </c>
      <c r="D6" t="s">
        <v>130</v>
      </c>
    </row>
    <row r="7" spans="1:9" x14ac:dyDescent="0.2">
      <c r="A7" t="s">
        <v>85</v>
      </c>
      <c r="B7" s="4" t="s">
        <v>86</v>
      </c>
      <c r="C7" t="s">
        <v>15</v>
      </c>
      <c r="D7" t="s">
        <v>130</v>
      </c>
    </row>
  </sheetData>
  <pageMargins left="0.75" right="0.75" top="1" bottom="1"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1" zoomScale="118" zoomScaleNormal="118" workbookViewId="0">
      <selection activeCell="B19" sqref="B19"/>
    </sheetView>
  </sheetViews>
  <sheetFormatPr defaultRowHeight="12.75" x14ac:dyDescent="0.2"/>
  <cols>
    <col min="1" max="1" width="11" customWidth="1"/>
    <col min="2" max="2" width="29" customWidth="1"/>
    <col min="3" max="3" width="49.5" style="13" customWidth="1"/>
    <col min="4" max="1025" width="11" customWidth="1"/>
  </cols>
  <sheetData>
    <row r="1" spans="1:3" s="1" customFormat="1" x14ac:dyDescent="0.2">
      <c r="A1" s="1" t="s">
        <v>28</v>
      </c>
      <c r="B1" s="1" t="s">
        <v>29</v>
      </c>
      <c r="C1" s="14" t="s">
        <v>137</v>
      </c>
    </row>
    <row r="2" spans="1:3" s="21" customFormat="1" ht="63" x14ac:dyDescent="0.2">
      <c r="A2" s="21" t="s">
        <v>32</v>
      </c>
      <c r="B2" s="21" t="s">
        <v>33</v>
      </c>
      <c r="C2" s="22" t="s">
        <v>138</v>
      </c>
    </row>
    <row r="3" spans="1:3" s="21" customFormat="1" ht="47.25" x14ac:dyDescent="0.2">
      <c r="A3" s="21" t="s">
        <v>35</v>
      </c>
      <c r="B3" s="21" t="s">
        <v>36</v>
      </c>
      <c r="C3" s="22" t="s">
        <v>139</v>
      </c>
    </row>
    <row r="4" spans="1:3" s="21" customFormat="1" ht="47.25" x14ac:dyDescent="0.2">
      <c r="A4" s="21" t="s">
        <v>37</v>
      </c>
      <c r="B4" s="21" t="s">
        <v>38</v>
      </c>
      <c r="C4" s="22" t="s">
        <v>140</v>
      </c>
    </row>
    <row r="5" spans="1:3" ht="78.75" x14ac:dyDescent="0.2">
      <c r="A5" t="s">
        <v>141</v>
      </c>
      <c r="B5" t="s">
        <v>142</v>
      </c>
      <c r="C5" s="23" t="s">
        <v>143</v>
      </c>
    </row>
    <row r="6" spans="1:3" ht="47.25" x14ac:dyDescent="0.2">
      <c r="A6" t="s">
        <v>60</v>
      </c>
      <c r="B6" t="s">
        <v>61</v>
      </c>
      <c r="C6" s="23" t="s">
        <v>144</v>
      </c>
    </row>
    <row r="7" spans="1:3" ht="47.25" x14ac:dyDescent="0.2">
      <c r="A7" t="s">
        <v>62</v>
      </c>
      <c r="B7" t="s">
        <v>63</v>
      </c>
      <c r="C7" s="23" t="s">
        <v>145</v>
      </c>
    </row>
    <row r="8" spans="1:3" s="21" customFormat="1" ht="110.25" x14ac:dyDescent="0.2">
      <c r="A8" s="21" t="s">
        <v>39</v>
      </c>
      <c r="B8" s="21" t="s">
        <v>40</v>
      </c>
      <c r="C8" s="22" t="s">
        <v>146</v>
      </c>
    </row>
    <row r="9" spans="1:3" s="21" customFormat="1" ht="78.75" x14ac:dyDescent="0.2">
      <c r="A9" s="21" t="s">
        <v>125</v>
      </c>
      <c r="B9" s="21" t="s">
        <v>55</v>
      </c>
      <c r="C9" s="22" t="s">
        <v>147</v>
      </c>
    </row>
    <row r="10" spans="1:3" s="21" customFormat="1" ht="78.75" x14ac:dyDescent="0.2">
      <c r="A10" s="21" t="s">
        <v>49</v>
      </c>
      <c r="B10" s="21" t="s">
        <v>72</v>
      </c>
      <c r="C10" s="22" t="s">
        <v>148</v>
      </c>
    </row>
    <row r="11" spans="1:3" ht="78.75" x14ac:dyDescent="0.2">
      <c r="A11" t="s">
        <v>124</v>
      </c>
      <c r="B11" t="s">
        <v>50</v>
      </c>
      <c r="C11" s="23" t="s">
        <v>149</v>
      </c>
    </row>
    <row r="12" spans="1:3" ht="47.25" x14ac:dyDescent="0.2">
      <c r="A12" t="s">
        <v>150</v>
      </c>
      <c r="B12" t="s">
        <v>151</v>
      </c>
      <c r="C12" s="23" t="s">
        <v>152</v>
      </c>
    </row>
    <row r="13" spans="1:3" ht="94.5" x14ac:dyDescent="0.2">
      <c r="A13" t="s">
        <v>134</v>
      </c>
      <c r="B13" t="s">
        <v>135</v>
      </c>
      <c r="C13" s="23" t="s">
        <v>153</v>
      </c>
    </row>
    <row r="14" spans="1:3" ht="141.75" x14ac:dyDescent="0.2">
      <c r="A14" t="s">
        <v>154</v>
      </c>
      <c r="B14" t="s">
        <v>155</v>
      </c>
      <c r="C14" s="23" t="s">
        <v>156</v>
      </c>
    </row>
    <row r="15" spans="1:3" ht="47.25" x14ac:dyDescent="0.2">
      <c r="A15" t="s">
        <v>157</v>
      </c>
      <c r="B15" t="s">
        <v>158</v>
      </c>
      <c r="C15" s="23" t="s">
        <v>159</v>
      </c>
    </row>
    <row r="16" spans="1:3" ht="47.25" x14ac:dyDescent="0.2">
      <c r="A16" t="s">
        <v>51</v>
      </c>
      <c r="B16" t="s">
        <v>52</v>
      </c>
      <c r="C16" s="23" t="s">
        <v>160</v>
      </c>
    </row>
    <row r="17" spans="1:3" ht="47.25" x14ac:dyDescent="0.2">
      <c r="A17" t="s">
        <v>53</v>
      </c>
      <c r="B17" t="s">
        <v>54</v>
      </c>
      <c r="C17" s="23" t="s">
        <v>161</v>
      </c>
    </row>
    <row r="18" spans="1:3" ht="47.25" x14ac:dyDescent="0.2">
      <c r="A18" t="s">
        <v>83</v>
      </c>
      <c r="B18" t="s">
        <v>84</v>
      </c>
      <c r="C18" s="23" t="s">
        <v>162</v>
      </c>
    </row>
    <row r="19" spans="1:3" ht="31.5" x14ac:dyDescent="0.2">
      <c r="A19" t="s">
        <v>85</v>
      </c>
      <c r="B19" t="s">
        <v>86</v>
      </c>
      <c r="C19" s="23" t="s">
        <v>163</v>
      </c>
    </row>
    <row r="20" spans="1:3" ht="31.5" x14ac:dyDescent="0.2">
      <c r="A20" t="s">
        <v>164</v>
      </c>
      <c r="B20" t="s">
        <v>165</v>
      </c>
      <c r="C20" s="23" t="s">
        <v>166</v>
      </c>
    </row>
    <row r="21" spans="1:3" ht="47.25" x14ac:dyDescent="0.2">
      <c r="A21" t="s">
        <v>167</v>
      </c>
      <c r="B21" t="s">
        <v>168</v>
      </c>
      <c r="C21" s="23" t="s">
        <v>169</v>
      </c>
    </row>
    <row r="22" spans="1:3" s="21" customFormat="1" ht="63" x14ac:dyDescent="0.2">
      <c r="A22" s="21" t="s">
        <v>41</v>
      </c>
      <c r="B22" s="21" t="s">
        <v>42</v>
      </c>
      <c r="C22" s="22" t="s">
        <v>170</v>
      </c>
    </row>
    <row r="23" spans="1:3" s="21" customFormat="1" ht="63" x14ac:dyDescent="0.2">
      <c r="A23" s="21" t="s">
        <v>43</v>
      </c>
      <c r="B23" s="21" t="s">
        <v>44</v>
      </c>
      <c r="C23" s="22" t="s">
        <v>171</v>
      </c>
    </row>
    <row r="24" spans="1:3" ht="78.75" x14ac:dyDescent="0.2">
      <c r="A24" t="s">
        <v>56</v>
      </c>
      <c r="B24" t="s">
        <v>57</v>
      </c>
      <c r="C24" s="23" t="s">
        <v>172</v>
      </c>
    </row>
    <row r="25" spans="1:3" ht="94.5" x14ac:dyDescent="0.2">
      <c r="A25" t="s">
        <v>173</v>
      </c>
      <c r="B25" t="s">
        <v>174</v>
      </c>
      <c r="C25" s="23" t="s">
        <v>175</v>
      </c>
    </row>
    <row r="26" spans="1:3" ht="78.75" x14ac:dyDescent="0.2">
      <c r="A26" t="s">
        <v>79</v>
      </c>
      <c r="B26" t="s">
        <v>80</v>
      </c>
      <c r="C26" s="23" t="s">
        <v>176</v>
      </c>
    </row>
    <row r="27" spans="1:3" ht="299.25" x14ac:dyDescent="0.2">
      <c r="A27" t="s">
        <v>177</v>
      </c>
      <c r="B27" t="s">
        <v>178</v>
      </c>
      <c r="C27" s="23" t="s">
        <v>179</v>
      </c>
    </row>
    <row r="28" spans="1:3" ht="47.25" x14ac:dyDescent="0.2">
      <c r="A28" t="s">
        <v>180</v>
      </c>
      <c r="B28" t="s">
        <v>181</v>
      </c>
      <c r="C28" s="23" t="s">
        <v>182</v>
      </c>
    </row>
    <row r="29" spans="1:3" ht="47.25" x14ac:dyDescent="0.2">
      <c r="A29" t="s">
        <v>64</v>
      </c>
      <c r="B29" t="s">
        <v>65</v>
      </c>
      <c r="C29" s="23" t="s">
        <v>183</v>
      </c>
    </row>
    <row r="30" spans="1:3" ht="47.25" x14ac:dyDescent="0.2">
      <c r="A30" t="s">
        <v>66</v>
      </c>
      <c r="B30" t="s">
        <v>67</v>
      </c>
      <c r="C30" s="23" t="s">
        <v>184</v>
      </c>
    </row>
    <row r="31" spans="1:3" ht="47.25" x14ac:dyDescent="0.2">
      <c r="A31" t="s">
        <v>70</v>
      </c>
      <c r="B31" t="s">
        <v>71</v>
      </c>
      <c r="C31" s="23" t="s">
        <v>185</v>
      </c>
    </row>
    <row r="32" spans="1:3" ht="63" x14ac:dyDescent="0.2">
      <c r="A32" t="s">
        <v>75</v>
      </c>
      <c r="B32" t="s">
        <v>76</v>
      </c>
      <c r="C32" s="23" t="s">
        <v>186</v>
      </c>
    </row>
    <row r="33" spans="1:3" ht="31.5" x14ac:dyDescent="0.2">
      <c r="A33" t="s">
        <v>77</v>
      </c>
      <c r="B33" t="s">
        <v>78</v>
      </c>
      <c r="C33" s="23" t="s">
        <v>187</v>
      </c>
    </row>
    <row r="34" spans="1:3" ht="78.75" x14ac:dyDescent="0.2">
      <c r="A34" t="s">
        <v>68</v>
      </c>
      <c r="B34" t="s">
        <v>69</v>
      </c>
      <c r="C34" s="23" t="s">
        <v>188</v>
      </c>
    </row>
    <row r="35" spans="1:3" ht="78.75" x14ac:dyDescent="0.2">
      <c r="A35" t="s">
        <v>81</v>
      </c>
      <c r="B35" t="s">
        <v>82</v>
      </c>
      <c r="C35" s="23" t="s">
        <v>189</v>
      </c>
    </row>
    <row r="36" spans="1:3" s="21" customFormat="1" ht="63" x14ac:dyDescent="0.2">
      <c r="A36" s="21" t="s">
        <v>45</v>
      </c>
      <c r="B36" s="21" t="s">
        <v>46</v>
      </c>
      <c r="C36" s="22" t="s">
        <v>190</v>
      </c>
    </row>
    <row r="37" spans="1:3" s="21" customFormat="1" ht="47.25" x14ac:dyDescent="0.2">
      <c r="A37" s="21" t="s">
        <v>47</v>
      </c>
      <c r="B37" s="21" t="s">
        <v>48</v>
      </c>
      <c r="C37" s="22" t="s">
        <v>191</v>
      </c>
    </row>
    <row r="38" spans="1:3" ht="78.75" x14ac:dyDescent="0.2">
      <c r="A38" t="s">
        <v>192</v>
      </c>
      <c r="B38" t="s">
        <v>193</v>
      </c>
      <c r="C38" s="23" t="s">
        <v>194</v>
      </c>
    </row>
    <row r="39" spans="1:3" ht="63" x14ac:dyDescent="0.2">
      <c r="A39" t="s">
        <v>73</v>
      </c>
      <c r="B39" t="s">
        <v>195</v>
      </c>
      <c r="C39" s="23" t="s">
        <v>196</v>
      </c>
    </row>
    <row r="40" spans="1:3" ht="78.75" x14ac:dyDescent="0.2">
      <c r="A40" t="s">
        <v>132</v>
      </c>
      <c r="B40" t="s">
        <v>133</v>
      </c>
      <c r="C40" s="23" t="s">
        <v>197</v>
      </c>
    </row>
    <row r="41" spans="1:3" ht="47.25" x14ac:dyDescent="0.2">
      <c r="A41" t="s">
        <v>198</v>
      </c>
      <c r="B41" t="s">
        <v>199</v>
      </c>
      <c r="C41" s="23" t="s">
        <v>200</v>
      </c>
    </row>
    <row r="42" spans="1:3" ht="63" x14ac:dyDescent="0.2">
      <c r="A42" t="s">
        <v>201</v>
      </c>
      <c r="B42" t="s">
        <v>202</v>
      </c>
      <c r="C42" s="23" t="s">
        <v>203</v>
      </c>
    </row>
    <row r="43" spans="1:3" ht="78.75" x14ac:dyDescent="0.2">
      <c r="A43" t="s">
        <v>58</v>
      </c>
      <c r="B43" t="s">
        <v>59</v>
      </c>
      <c r="C43" s="23" t="s">
        <v>204</v>
      </c>
    </row>
  </sheetData>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43</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dc:description/>
  <cp:lastModifiedBy>smita.main@gmail.com</cp:lastModifiedBy>
  <cp:revision>10</cp:revision>
  <dcterms:created xsi:type="dcterms:W3CDTF">2014-07-11T14:28:17Z</dcterms:created>
  <dcterms:modified xsi:type="dcterms:W3CDTF">2021-04-14T16:54:24Z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Stevens Institute of Technology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