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1"/>
  <workbookPr/>
  <mc:AlternateContent xmlns:mc="http://schemas.openxmlformats.org/markup-compatibility/2006">
    <mc:Choice Requires="x15">
      <x15ac:absPath xmlns:x15ac="http://schemas.microsoft.com/office/spreadsheetml/2010/11/ac" url="/Users/nicksmith/Documents/Git/mdi_pitchpine/data/raw/"/>
    </mc:Choice>
  </mc:AlternateContent>
  <xr:revisionPtr revIDLastSave="0" documentId="8_{BCDA9EBA-4B4E-DB40-953D-A6983A68B302}" xr6:coauthVersionLast="46" xr6:coauthVersionMax="46" xr10:uidLastSave="{00000000-0000-0000-0000-000000000000}"/>
  <bookViews>
    <workbookView xWindow="14900" yWindow="4380" windowWidth="12820" windowHeight="11680" xr2:uid="{00000000-000D-0000-FFFF-FFFF00000000}"/>
  </bookViews>
  <sheets>
    <sheet name="NewSlopeAspect" sheetId="1" r:id="rId1"/>
  </sheets>
  <definedNames>
    <definedName name="_xlnm.Database">NewSlopeAspect!$A$1:$I$61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1" l="1"/>
  <c r="H32" i="1"/>
  <c r="H47" i="1"/>
  <c r="H17" i="1"/>
</calcChain>
</file>

<file path=xl/sharedStrings.xml><?xml version="1.0" encoding="utf-8"?>
<sst xmlns="http://schemas.openxmlformats.org/spreadsheetml/2006/main" count="128" uniqueCount="86">
  <si>
    <t>JeffName</t>
  </si>
  <si>
    <t>x</t>
  </si>
  <si>
    <t>y</t>
  </si>
  <si>
    <t>elevation</t>
  </si>
  <si>
    <t>slope</t>
  </si>
  <si>
    <t>aspect</t>
  </si>
  <si>
    <t>Wonderland    1</t>
  </si>
  <si>
    <t>WON01</t>
  </si>
  <si>
    <t>2</t>
  </si>
  <si>
    <t>WON02</t>
  </si>
  <si>
    <t>3</t>
  </si>
  <si>
    <t>WON03</t>
  </si>
  <si>
    <t>4</t>
  </si>
  <si>
    <t>WON04</t>
  </si>
  <si>
    <t>5</t>
  </si>
  <si>
    <t>WON05</t>
  </si>
  <si>
    <t>6</t>
  </si>
  <si>
    <t>WON06</t>
  </si>
  <si>
    <t>7</t>
  </si>
  <si>
    <t>WON07</t>
  </si>
  <si>
    <t>8</t>
  </si>
  <si>
    <t>WON08</t>
  </si>
  <si>
    <t>9</t>
  </si>
  <si>
    <t>WON09</t>
  </si>
  <si>
    <t>10</t>
  </si>
  <si>
    <t>WON10</t>
  </si>
  <si>
    <t>11</t>
  </si>
  <si>
    <t>WON11</t>
  </si>
  <si>
    <t>12</t>
  </si>
  <si>
    <t>WON12</t>
  </si>
  <si>
    <t>13</t>
  </si>
  <si>
    <t>WON13</t>
  </si>
  <si>
    <t>14</t>
  </si>
  <si>
    <t>WON14</t>
  </si>
  <si>
    <t>15</t>
  </si>
  <si>
    <t>WON15</t>
  </si>
  <si>
    <t>St. Sauveur      1</t>
  </si>
  <si>
    <t>SAU01</t>
  </si>
  <si>
    <t>SAU02</t>
  </si>
  <si>
    <t>SAU03</t>
  </si>
  <si>
    <t>SAU04</t>
  </si>
  <si>
    <t>SAU05</t>
  </si>
  <si>
    <t>SAU06</t>
  </si>
  <si>
    <t>SAU07</t>
  </si>
  <si>
    <t>SAU08</t>
  </si>
  <si>
    <t>SAU09</t>
  </si>
  <si>
    <t>SAU10</t>
  </si>
  <si>
    <t>SAU11</t>
  </si>
  <si>
    <t>SAU12</t>
  </si>
  <si>
    <t>SAU13</t>
  </si>
  <si>
    <t>SAU14</t>
  </si>
  <si>
    <t>SAU15</t>
  </si>
  <si>
    <t>Gorham cliffs 1</t>
  </si>
  <si>
    <t>GOR01</t>
  </si>
  <si>
    <t>GOR02</t>
  </si>
  <si>
    <t>GOR03</t>
  </si>
  <si>
    <t>GOR04</t>
  </si>
  <si>
    <t>GOR05</t>
  </si>
  <si>
    <t>GOR06</t>
  </si>
  <si>
    <t>GOR07</t>
  </si>
  <si>
    <t>GOR08</t>
  </si>
  <si>
    <t>GOR09</t>
  </si>
  <si>
    <t>GOR10</t>
  </si>
  <si>
    <t>GOR11</t>
  </si>
  <si>
    <t>GOR12</t>
  </si>
  <si>
    <t>GOR13</t>
  </si>
  <si>
    <t>GOR14</t>
  </si>
  <si>
    <t>GOR15</t>
  </si>
  <si>
    <t>So. Cadillac      1</t>
  </si>
  <si>
    <t>SCAD01</t>
  </si>
  <si>
    <t>SCAD02</t>
  </si>
  <si>
    <t>SCAD03</t>
  </si>
  <si>
    <t>SCAD04</t>
  </si>
  <si>
    <t>SCAD05</t>
  </si>
  <si>
    <t>SCAD06</t>
  </si>
  <si>
    <t>SCAD07</t>
  </si>
  <si>
    <t>SCAD08</t>
  </si>
  <si>
    <t>SCAD09</t>
  </si>
  <si>
    <t>SCAD10</t>
  </si>
  <si>
    <t>SCAD11</t>
  </si>
  <si>
    <t>SCAD12</t>
  </si>
  <si>
    <t>SCAD13</t>
  </si>
  <si>
    <t>SCAD14</t>
  </si>
  <si>
    <t>SCAD15</t>
  </si>
  <si>
    <t>GIS ID</t>
  </si>
  <si>
    <r>
      <rPr>
        <i/>
        <sz val="11"/>
        <color theme="1"/>
        <rFont val="Calibri"/>
        <family val="2"/>
        <scheme val="minor"/>
      </rPr>
      <t xml:space="preserve">m </t>
    </r>
    <r>
      <rPr>
        <sz val="11"/>
        <color theme="1"/>
        <rFont val="Calibri"/>
        <family val="2"/>
        <scheme val="minor"/>
      </rPr>
      <t>aspect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</si>
</sst>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AEAEA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0">
    <xf numFmtId="0" fontId="0" fillId="0" borderId="0" xfId="0"/>
    <xf numFmtId="1" fontId="0" fillId="0" borderId="0" xfId="0" applyNumberFormat="1"/>
    <xf numFmtId="164" fontId="0" fillId="0" borderId="0" xfId="0" applyNumberFormat="1"/>
    <xf numFmtId="1" fontId="0" fillId="0" borderId="10" xfId="0" applyNumberFormat="1" applyBorder="1"/>
    <xf numFmtId="1" fontId="0" fillId="0" borderId="11" xfId="0" applyNumberFormat="1" applyBorder="1"/>
    <xf numFmtId="164" fontId="0" fillId="0" borderId="11" xfId="0" applyNumberFormat="1" applyBorder="1"/>
    <xf numFmtId="1" fontId="0" fillId="0" borderId="13" xfId="0" applyNumberFormat="1" applyBorder="1"/>
    <xf numFmtId="1" fontId="0" fillId="0" borderId="0" xfId="0" applyNumberFormat="1" applyBorder="1"/>
    <xf numFmtId="164" fontId="0" fillId="0" borderId="0" xfId="0" applyNumberFormat="1" applyBorder="1"/>
    <xf numFmtId="1" fontId="0" fillId="0" borderId="15" xfId="0" applyNumberFormat="1" applyBorder="1"/>
    <xf numFmtId="1" fontId="0" fillId="0" borderId="16" xfId="0" applyNumberFormat="1" applyBorder="1"/>
    <xf numFmtId="164" fontId="0" fillId="0" borderId="16" xfId="0" applyNumberFormat="1" applyBorder="1"/>
    <xf numFmtId="1" fontId="16" fillId="33" borderId="12" xfId="0" applyNumberFormat="1" applyFont="1" applyFill="1" applyBorder="1"/>
    <xf numFmtId="1" fontId="0" fillId="33" borderId="12" xfId="0" applyNumberFormat="1" applyFill="1" applyBorder="1"/>
    <xf numFmtId="1" fontId="0" fillId="33" borderId="14" xfId="0" applyNumberFormat="1" applyFill="1" applyBorder="1"/>
    <xf numFmtId="1" fontId="0" fillId="33" borderId="17" xfId="0" applyNumberFormat="1" applyFill="1" applyBorder="1"/>
    <xf numFmtId="1" fontId="16" fillId="33" borderId="18" xfId="0" applyNumberFormat="1" applyFont="1" applyFill="1" applyBorder="1"/>
    <xf numFmtId="1" fontId="0" fillId="33" borderId="18" xfId="0" applyNumberFormat="1" applyFill="1" applyBorder="1"/>
    <xf numFmtId="1" fontId="0" fillId="33" borderId="19" xfId="0" applyNumberFormat="1" applyFill="1" applyBorder="1"/>
    <xf numFmtId="1" fontId="0" fillId="33" borderId="20" xfId="0" applyNumberForma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EAEAE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1"/>
  <sheetViews>
    <sheetView tabSelected="1" workbookViewId="0">
      <selection activeCell="H5" sqref="H5"/>
    </sheetView>
  </sheetViews>
  <sheetFormatPr baseColWidth="10" defaultColWidth="8.83203125" defaultRowHeight="15" x14ac:dyDescent="0.2"/>
  <cols>
    <col min="1" max="1" width="14.83203125" style="1" bestFit="1" customWidth="1"/>
    <col min="2" max="2" width="7.6640625" style="1" bestFit="1" customWidth="1"/>
    <col min="3" max="3" width="10.33203125" style="2" bestFit="1" customWidth="1"/>
    <col min="4" max="4" width="9.5" style="2" bestFit="1" customWidth="1"/>
    <col min="5" max="5" width="9.5" style="1" bestFit="1" customWidth="1"/>
    <col min="6" max="6" width="5.83203125" style="1" bestFit="1" customWidth="1"/>
    <col min="7" max="7" width="6.6640625" style="1" bestFit="1" customWidth="1"/>
    <col min="8" max="8" width="10.5" style="1" bestFit="1" customWidth="1"/>
    <col min="9" max="9" width="11.5" style="1" bestFit="1" customWidth="1"/>
  </cols>
  <sheetData>
    <row r="1" spans="1:8" x14ac:dyDescent="0.2">
      <c r="A1" s="1" t="s">
        <v>0</v>
      </c>
      <c r="B1" s="1" t="s">
        <v>84</v>
      </c>
      <c r="C1" s="2" t="s">
        <v>1</v>
      </c>
      <c r="D1" s="2" t="s">
        <v>2</v>
      </c>
      <c r="E1" s="1" t="s">
        <v>3</v>
      </c>
      <c r="F1" s="16" t="s">
        <v>4</v>
      </c>
      <c r="G1" s="12" t="s">
        <v>5</v>
      </c>
      <c r="H1" s="1" t="s">
        <v>85</v>
      </c>
    </row>
    <row r="2" spans="1:8" x14ac:dyDescent="0.2">
      <c r="A2" s="3" t="s">
        <v>6</v>
      </c>
      <c r="B2" s="4" t="s">
        <v>7</v>
      </c>
      <c r="C2" s="5">
        <v>-68.322320000000005</v>
      </c>
      <c r="D2" s="5">
        <v>44.26728</v>
      </c>
      <c r="E2" s="4">
        <v>40</v>
      </c>
      <c r="F2" s="17">
        <v>2</v>
      </c>
      <c r="G2" s="13">
        <v>342.90194702100001</v>
      </c>
      <c r="H2" s="1">
        <f>AVERAGE(G2:G16)</f>
        <v>208.12312876374</v>
      </c>
    </row>
    <row r="3" spans="1:8" x14ac:dyDescent="0.2">
      <c r="A3" s="6" t="s">
        <v>8</v>
      </c>
      <c r="B3" s="7" t="s">
        <v>9</v>
      </c>
      <c r="C3" s="8">
        <v>-68.315304999999995</v>
      </c>
      <c r="D3" s="8">
        <v>44.231704000000001</v>
      </c>
      <c r="E3" s="7">
        <v>71</v>
      </c>
      <c r="F3" s="18">
        <v>5</v>
      </c>
      <c r="G3" s="14">
        <v>245.48141479500001</v>
      </c>
    </row>
    <row r="4" spans="1:8" x14ac:dyDescent="0.2">
      <c r="A4" s="6" t="s">
        <v>10</v>
      </c>
      <c r="B4" s="7" t="s">
        <v>11</v>
      </c>
      <c r="C4" s="8">
        <v>-68.325744</v>
      </c>
      <c r="D4" s="8">
        <v>44.268171000000002</v>
      </c>
      <c r="E4" s="7">
        <v>37</v>
      </c>
      <c r="F4" s="18">
        <v>5</v>
      </c>
      <c r="G4" s="14">
        <v>325.18859863300003</v>
      </c>
    </row>
    <row r="5" spans="1:8" x14ac:dyDescent="0.2">
      <c r="A5" s="6" t="s">
        <v>12</v>
      </c>
      <c r="B5" s="7" t="s">
        <v>13</v>
      </c>
      <c r="C5" s="8">
        <v>-68.314982999999998</v>
      </c>
      <c r="D5" s="8">
        <v>44.231611999999998</v>
      </c>
      <c r="E5" s="7">
        <v>71</v>
      </c>
      <c r="F5" s="18">
        <v>1</v>
      </c>
      <c r="G5" s="14">
        <v>312.70788574199997</v>
      </c>
    </row>
    <row r="6" spans="1:8" x14ac:dyDescent="0.2">
      <c r="A6" s="6" t="s">
        <v>14</v>
      </c>
      <c r="B6" s="7" t="s">
        <v>15</v>
      </c>
      <c r="C6" s="8">
        <v>-68.314683000000002</v>
      </c>
      <c r="D6" s="8">
        <v>44.231535000000001</v>
      </c>
      <c r="E6" s="7">
        <v>58</v>
      </c>
      <c r="F6" s="18">
        <v>4</v>
      </c>
      <c r="G6" s="14">
        <v>93.907775878899997</v>
      </c>
    </row>
    <row r="7" spans="1:8" x14ac:dyDescent="0.2">
      <c r="A7" s="6" t="s">
        <v>16</v>
      </c>
      <c r="B7" s="7" t="s">
        <v>17</v>
      </c>
      <c r="C7" s="8">
        <v>-68.314648000000005</v>
      </c>
      <c r="D7" s="8">
        <v>44.231487000000001</v>
      </c>
      <c r="E7" s="7">
        <v>85</v>
      </c>
      <c r="F7" s="18">
        <v>4</v>
      </c>
      <c r="G7" s="14">
        <v>88.234031677199994</v>
      </c>
    </row>
    <row r="8" spans="1:8" x14ac:dyDescent="0.2">
      <c r="A8" s="6" t="s">
        <v>18</v>
      </c>
      <c r="B8" s="7" t="s">
        <v>19</v>
      </c>
      <c r="C8" s="8">
        <v>-68.313489000000004</v>
      </c>
      <c r="D8" s="8">
        <v>44.230944999999998</v>
      </c>
      <c r="E8" s="7">
        <v>55</v>
      </c>
      <c r="F8" s="18">
        <v>4</v>
      </c>
      <c r="G8" s="14">
        <v>109.18834686300001</v>
      </c>
    </row>
    <row r="9" spans="1:8" x14ac:dyDescent="0.2">
      <c r="A9" s="6" t="s">
        <v>20</v>
      </c>
      <c r="B9" s="7" t="s">
        <v>21</v>
      </c>
      <c r="C9" s="8">
        <v>-68.312918999999994</v>
      </c>
      <c r="D9" s="8">
        <v>44.230162999999997</v>
      </c>
      <c r="E9" s="7">
        <v>32</v>
      </c>
      <c r="F9" s="18">
        <v>5</v>
      </c>
      <c r="G9" s="14">
        <v>204.15911865199999</v>
      </c>
    </row>
    <row r="10" spans="1:8" x14ac:dyDescent="0.2">
      <c r="A10" s="6" t="s">
        <v>22</v>
      </c>
      <c r="B10" s="7" t="s">
        <v>23</v>
      </c>
      <c r="C10" s="8">
        <v>-68.313421000000005</v>
      </c>
      <c r="D10" s="8">
        <v>44.230741000000002</v>
      </c>
      <c r="E10" s="7">
        <v>47</v>
      </c>
      <c r="F10" s="18">
        <v>3</v>
      </c>
      <c r="G10" s="14">
        <v>116.300209045</v>
      </c>
    </row>
    <row r="11" spans="1:8" x14ac:dyDescent="0.2">
      <c r="A11" s="6" t="s">
        <v>24</v>
      </c>
      <c r="B11" s="7" t="s">
        <v>25</v>
      </c>
      <c r="C11" s="8">
        <v>-68.318003000000004</v>
      </c>
      <c r="D11" s="8">
        <v>44.245159000000001</v>
      </c>
      <c r="E11" s="7">
        <v>48</v>
      </c>
      <c r="F11" s="18">
        <v>1</v>
      </c>
      <c r="G11" s="14">
        <v>239.94419860799999</v>
      </c>
    </row>
    <row r="12" spans="1:8" x14ac:dyDescent="0.2">
      <c r="A12" s="6" t="s">
        <v>26</v>
      </c>
      <c r="B12" s="7" t="s">
        <v>27</v>
      </c>
      <c r="C12" s="8">
        <v>-68.314879000000005</v>
      </c>
      <c r="D12" s="8">
        <v>44.231419000000002</v>
      </c>
      <c r="E12" s="7">
        <v>34</v>
      </c>
      <c r="F12" s="18">
        <v>6</v>
      </c>
      <c r="G12" s="14">
        <v>211.783004761</v>
      </c>
    </row>
    <row r="13" spans="1:8" x14ac:dyDescent="0.2">
      <c r="A13" s="6" t="s">
        <v>28</v>
      </c>
      <c r="B13" s="7" t="s">
        <v>29</v>
      </c>
      <c r="C13" s="8">
        <v>-68.315178000000003</v>
      </c>
      <c r="D13" s="8">
        <v>44.231619999999999</v>
      </c>
      <c r="E13" s="7">
        <v>55</v>
      </c>
      <c r="F13" s="18">
        <v>4</v>
      </c>
      <c r="G13" s="14">
        <v>272.21359252899998</v>
      </c>
    </row>
    <row r="14" spans="1:8" x14ac:dyDescent="0.2">
      <c r="A14" s="6" t="s">
        <v>30</v>
      </c>
      <c r="B14" s="7" t="s">
        <v>31</v>
      </c>
      <c r="C14" s="8">
        <v>-68.315222000000006</v>
      </c>
      <c r="D14" s="8">
        <v>44.231560000000002</v>
      </c>
      <c r="E14" s="7">
        <v>56</v>
      </c>
      <c r="F14" s="18">
        <v>6</v>
      </c>
      <c r="G14" s="14">
        <v>214.740509033</v>
      </c>
    </row>
    <row r="15" spans="1:8" x14ac:dyDescent="0.2">
      <c r="A15" s="6" t="s">
        <v>32</v>
      </c>
      <c r="B15" s="7" t="s">
        <v>33</v>
      </c>
      <c r="C15" s="8">
        <v>-68.315083000000001</v>
      </c>
      <c r="D15" s="8">
        <v>44.231715999999999</v>
      </c>
      <c r="E15" s="7">
        <v>46</v>
      </c>
      <c r="F15" s="18">
        <v>1</v>
      </c>
      <c r="G15" s="14">
        <v>167.05413818400001</v>
      </c>
    </row>
    <row r="16" spans="1:8" x14ac:dyDescent="0.2">
      <c r="A16" s="9" t="s">
        <v>34</v>
      </c>
      <c r="B16" s="10" t="s">
        <v>35</v>
      </c>
      <c r="C16" s="11">
        <v>-68.314899999999994</v>
      </c>
      <c r="D16" s="11">
        <v>44.231738999999997</v>
      </c>
      <c r="E16" s="10">
        <v>66</v>
      </c>
      <c r="F16" s="19">
        <v>5</v>
      </c>
      <c r="G16" s="15">
        <v>178.04216003400001</v>
      </c>
    </row>
    <row r="17" spans="1:8" x14ac:dyDescent="0.2">
      <c r="A17" s="3" t="s">
        <v>36</v>
      </c>
      <c r="B17" s="4" t="s">
        <v>37</v>
      </c>
      <c r="C17" s="5">
        <v>-68.329148000000004</v>
      </c>
      <c r="D17" s="5">
        <v>44.311903999999998</v>
      </c>
      <c r="E17" s="4">
        <v>450.24</v>
      </c>
      <c r="F17" s="17">
        <v>19</v>
      </c>
      <c r="G17" s="13">
        <v>314.04620361299999</v>
      </c>
      <c r="H17" s="1">
        <f>AVERAGE(G17:G31)</f>
        <v>262.5037872314</v>
      </c>
    </row>
    <row r="18" spans="1:8" x14ac:dyDescent="0.2">
      <c r="A18" s="6" t="s">
        <v>8</v>
      </c>
      <c r="B18" s="7" t="s">
        <v>38</v>
      </c>
      <c r="C18" s="8">
        <v>-68.327687999999995</v>
      </c>
      <c r="D18" s="8">
        <v>44.311331000000003</v>
      </c>
      <c r="E18" s="7">
        <v>534.24</v>
      </c>
      <c r="F18" s="18">
        <v>3</v>
      </c>
      <c r="G18" s="14">
        <v>254.38880920400001</v>
      </c>
    </row>
    <row r="19" spans="1:8" x14ac:dyDescent="0.2">
      <c r="A19" s="6" t="s">
        <v>10</v>
      </c>
      <c r="B19" s="7" t="s">
        <v>39</v>
      </c>
      <c r="C19" s="8">
        <v>-68.326502000000005</v>
      </c>
      <c r="D19" s="8">
        <v>44.310735999999999</v>
      </c>
      <c r="E19" s="7">
        <v>621.6</v>
      </c>
      <c r="F19" s="18">
        <v>20</v>
      </c>
      <c r="G19" s="14">
        <v>275.11856079099999</v>
      </c>
    </row>
    <row r="20" spans="1:8" x14ac:dyDescent="0.2">
      <c r="A20" s="6" t="s">
        <v>12</v>
      </c>
      <c r="B20" s="7" t="s">
        <v>40</v>
      </c>
      <c r="C20" s="8">
        <v>-68.326980000000006</v>
      </c>
      <c r="D20" s="8">
        <v>44.310685999999997</v>
      </c>
      <c r="E20" s="7">
        <v>588</v>
      </c>
      <c r="F20" s="18">
        <v>20</v>
      </c>
      <c r="G20" s="14">
        <v>256.63635253899997</v>
      </c>
    </row>
    <row r="21" spans="1:8" x14ac:dyDescent="0.2">
      <c r="A21" s="6" t="s">
        <v>14</v>
      </c>
      <c r="B21" s="7" t="s">
        <v>41</v>
      </c>
      <c r="C21" s="8">
        <v>-68.327473999999995</v>
      </c>
      <c r="D21" s="8">
        <v>44.310921</v>
      </c>
      <c r="E21" s="7">
        <v>547.67999999999995</v>
      </c>
      <c r="F21" s="18">
        <v>12</v>
      </c>
      <c r="G21" s="14">
        <v>282.07418823199998</v>
      </c>
    </row>
    <row r="22" spans="1:8" x14ac:dyDescent="0.2">
      <c r="A22" s="6" t="s">
        <v>16</v>
      </c>
      <c r="B22" s="7" t="s">
        <v>42</v>
      </c>
      <c r="C22" s="8">
        <v>-68.327431000000004</v>
      </c>
      <c r="D22" s="8">
        <v>44.310721000000001</v>
      </c>
      <c r="E22" s="7">
        <v>551.04</v>
      </c>
      <c r="F22" s="18">
        <v>13</v>
      </c>
      <c r="G22" s="14">
        <v>251.324981689</v>
      </c>
    </row>
    <row r="23" spans="1:8" x14ac:dyDescent="0.2">
      <c r="A23" s="6" t="s">
        <v>18</v>
      </c>
      <c r="B23" s="7" t="s">
        <v>43</v>
      </c>
      <c r="C23" s="8">
        <v>-68.326745000000003</v>
      </c>
      <c r="D23" s="8">
        <v>44.310307000000002</v>
      </c>
      <c r="E23" s="7">
        <v>591.36</v>
      </c>
      <c r="F23" s="18">
        <v>12</v>
      </c>
      <c r="G23" s="14">
        <v>276.61843872100002</v>
      </c>
    </row>
    <row r="24" spans="1:8" x14ac:dyDescent="0.2">
      <c r="A24" s="6" t="s">
        <v>20</v>
      </c>
      <c r="B24" s="7" t="s">
        <v>44</v>
      </c>
      <c r="C24" s="8">
        <v>-68.326014999999998</v>
      </c>
      <c r="D24" s="8">
        <v>44.310229999999997</v>
      </c>
      <c r="E24" s="7">
        <v>604.79999999999995</v>
      </c>
      <c r="F24" s="18">
        <v>11</v>
      </c>
      <c r="G24" s="14">
        <v>121.887817383</v>
      </c>
    </row>
    <row r="25" spans="1:8" x14ac:dyDescent="0.2">
      <c r="A25" s="6" t="s">
        <v>22</v>
      </c>
      <c r="B25" s="7" t="s">
        <v>45</v>
      </c>
      <c r="C25" s="8">
        <v>-68.324663000000001</v>
      </c>
      <c r="D25" s="8">
        <v>44.310260999999997</v>
      </c>
      <c r="E25" s="7">
        <v>618.24</v>
      </c>
      <c r="F25" s="18">
        <v>17</v>
      </c>
      <c r="G25" s="14">
        <v>246.99615478499999</v>
      </c>
    </row>
    <row r="26" spans="1:8" x14ac:dyDescent="0.2">
      <c r="A26" s="6" t="s">
        <v>24</v>
      </c>
      <c r="B26" s="7" t="s">
        <v>46</v>
      </c>
      <c r="C26" s="8">
        <v>-68.323976000000002</v>
      </c>
      <c r="D26" s="8">
        <v>44.310060999999997</v>
      </c>
      <c r="E26" s="7">
        <v>655.20000000000005</v>
      </c>
      <c r="F26" s="18">
        <v>25</v>
      </c>
      <c r="G26" s="14">
        <v>236.69532775900001</v>
      </c>
    </row>
    <row r="27" spans="1:8" x14ac:dyDescent="0.2">
      <c r="A27" s="6" t="s">
        <v>26</v>
      </c>
      <c r="B27" s="7" t="s">
        <v>47</v>
      </c>
      <c r="C27" s="8">
        <v>-68.322952000000001</v>
      </c>
      <c r="D27" s="8">
        <v>44.310186999999999</v>
      </c>
      <c r="E27" s="7">
        <v>677</v>
      </c>
      <c r="F27" s="18">
        <v>1</v>
      </c>
      <c r="G27" s="14">
        <v>316.74139404300001</v>
      </c>
    </row>
    <row r="28" spans="1:8" x14ac:dyDescent="0.2">
      <c r="A28" s="6" t="s">
        <v>28</v>
      </c>
      <c r="B28" s="7" t="s">
        <v>48</v>
      </c>
      <c r="C28" s="8">
        <v>-68.325237000000001</v>
      </c>
      <c r="D28" s="8">
        <v>44.311641999999999</v>
      </c>
      <c r="E28" s="7">
        <v>651</v>
      </c>
      <c r="F28" s="18">
        <v>19</v>
      </c>
      <c r="G28" s="14">
        <v>264.03985595699999</v>
      </c>
    </row>
    <row r="29" spans="1:8" x14ac:dyDescent="0.2">
      <c r="A29" s="6" t="s">
        <v>30</v>
      </c>
      <c r="B29" s="7" t="s">
        <v>49</v>
      </c>
      <c r="C29" s="8">
        <v>-68.325676999999999</v>
      </c>
      <c r="D29" s="8">
        <v>44.312159999999999</v>
      </c>
      <c r="E29" s="7">
        <v>635</v>
      </c>
      <c r="F29" s="18">
        <v>3</v>
      </c>
      <c r="G29" s="14">
        <v>301.61138915999999</v>
      </c>
    </row>
    <row r="30" spans="1:8" x14ac:dyDescent="0.2">
      <c r="A30" s="6" t="s">
        <v>32</v>
      </c>
      <c r="B30" s="7" t="s">
        <v>50</v>
      </c>
      <c r="C30" s="8">
        <v>-68.326271000000006</v>
      </c>
      <c r="D30" s="8">
        <v>44.310996000000003</v>
      </c>
      <c r="E30" s="7">
        <v>622</v>
      </c>
      <c r="F30" s="18">
        <v>16</v>
      </c>
      <c r="G30" s="14">
        <v>238.56785583499999</v>
      </c>
    </row>
    <row r="31" spans="1:8" x14ac:dyDescent="0.2">
      <c r="A31" s="9" t="s">
        <v>34</v>
      </c>
      <c r="B31" s="10" t="s">
        <v>51</v>
      </c>
      <c r="C31" s="11">
        <v>-68.326300000000003</v>
      </c>
      <c r="D31" s="11">
        <v>44.310799000000003</v>
      </c>
      <c r="E31" s="10">
        <v>610</v>
      </c>
      <c r="F31" s="19">
        <v>9</v>
      </c>
      <c r="G31" s="15">
        <v>300.80947875999999</v>
      </c>
    </row>
    <row r="32" spans="1:8" x14ac:dyDescent="0.2">
      <c r="A32" s="3" t="s">
        <v>52</v>
      </c>
      <c r="B32" s="4" t="s">
        <v>53</v>
      </c>
      <c r="C32" s="5">
        <v>-68.184994000000003</v>
      </c>
      <c r="D32" s="5">
        <v>44.327784999999999</v>
      </c>
      <c r="E32" s="4">
        <v>83.495999999999995</v>
      </c>
      <c r="F32" s="17">
        <v>29</v>
      </c>
      <c r="G32" s="13">
        <v>120.475608826</v>
      </c>
      <c r="H32" s="1">
        <f>AVERAGE(G32:G46)</f>
        <v>151.52967274991997</v>
      </c>
    </row>
    <row r="33" spans="1:8" x14ac:dyDescent="0.2">
      <c r="A33" s="6" t="s">
        <v>8</v>
      </c>
      <c r="B33" s="7" t="s">
        <v>54</v>
      </c>
      <c r="C33" s="8">
        <v>-68.184909000000005</v>
      </c>
      <c r="D33" s="8">
        <v>44.327838999999997</v>
      </c>
      <c r="E33" s="7">
        <v>82.689599999999999</v>
      </c>
      <c r="F33" s="18">
        <v>28</v>
      </c>
      <c r="G33" s="14">
        <v>115.359405518</v>
      </c>
    </row>
    <row r="34" spans="1:8" x14ac:dyDescent="0.2">
      <c r="A34" s="6" t="s">
        <v>10</v>
      </c>
      <c r="B34" s="7" t="s">
        <v>55</v>
      </c>
      <c r="C34" s="8">
        <v>-68.185274000000007</v>
      </c>
      <c r="D34" s="8">
        <v>44.327835</v>
      </c>
      <c r="E34" s="7">
        <v>94.92</v>
      </c>
      <c r="F34" s="18">
        <v>32</v>
      </c>
      <c r="G34" s="14">
        <v>123.473052979</v>
      </c>
    </row>
    <row r="35" spans="1:8" x14ac:dyDescent="0.2">
      <c r="A35" s="6" t="s">
        <v>12</v>
      </c>
      <c r="B35" s="7" t="s">
        <v>56</v>
      </c>
      <c r="C35" s="8">
        <v>-68.185045000000002</v>
      </c>
      <c r="D35" s="8">
        <v>44.327710000000003</v>
      </c>
      <c r="E35" s="7">
        <v>82.488</v>
      </c>
      <c r="F35" s="18">
        <v>29</v>
      </c>
      <c r="G35" s="14">
        <v>129.28054809599999</v>
      </c>
    </row>
    <row r="36" spans="1:8" x14ac:dyDescent="0.2">
      <c r="A36" s="6" t="s">
        <v>14</v>
      </c>
      <c r="B36" s="7" t="s">
        <v>57</v>
      </c>
      <c r="C36" s="8">
        <v>-68.185260999999997</v>
      </c>
      <c r="D36" s="8">
        <v>44.327888000000002</v>
      </c>
      <c r="E36" s="7">
        <v>96.868799999999993</v>
      </c>
      <c r="F36" s="18">
        <v>33</v>
      </c>
      <c r="G36" s="14">
        <v>157.211990356</v>
      </c>
    </row>
    <row r="37" spans="1:8" x14ac:dyDescent="0.2">
      <c r="A37" s="6" t="s">
        <v>16</v>
      </c>
      <c r="B37" s="7" t="s">
        <v>58</v>
      </c>
      <c r="C37" s="8">
        <v>-68.185338000000002</v>
      </c>
      <c r="D37" s="8">
        <v>44.327824</v>
      </c>
      <c r="E37" s="7">
        <v>95.491200000000006</v>
      </c>
      <c r="F37" s="18">
        <v>32</v>
      </c>
      <c r="G37" s="14">
        <v>138.12460327100001</v>
      </c>
    </row>
    <row r="38" spans="1:8" x14ac:dyDescent="0.2">
      <c r="A38" s="6" t="s">
        <v>18</v>
      </c>
      <c r="B38" s="7" t="s">
        <v>59</v>
      </c>
      <c r="C38" s="8">
        <v>-68.185423999999998</v>
      </c>
      <c r="D38" s="8">
        <v>44.327916000000002</v>
      </c>
      <c r="E38" s="7">
        <v>94.550399999999996</v>
      </c>
      <c r="F38" s="18">
        <v>33</v>
      </c>
      <c r="G38" s="14">
        <v>184.79031372099999</v>
      </c>
    </row>
    <row r="39" spans="1:8" x14ac:dyDescent="0.2">
      <c r="A39" s="6" t="s">
        <v>20</v>
      </c>
      <c r="B39" s="7" t="s">
        <v>60</v>
      </c>
      <c r="C39" s="8">
        <v>-68.185467000000003</v>
      </c>
      <c r="D39" s="8">
        <v>44.327778000000002</v>
      </c>
      <c r="E39" s="7">
        <v>100.5984</v>
      </c>
      <c r="F39" s="18">
        <v>32</v>
      </c>
      <c r="G39" s="14">
        <v>130.21711730999999</v>
      </c>
    </row>
    <row r="40" spans="1:8" x14ac:dyDescent="0.2">
      <c r="A40" s="6" t="s">
        <v>22</v>
      </c>
      <c r="B40" s="7" t="s">
        <v>61</v>
      </c>
      <c r="C40" s="8">
        <v>-68.185616999999993</v>
      </c>
      <c r="D40" s="8">
        <v>44.327992000000002</v>
      </c>
      <c r="E40" s="7">
        <v>120.69119999999999</v>
      </c>
      <c r="F40" s="18">
        <v>38</v>
      </c>
      <c r="G40" s="14">
        <v>80.250595092799998</v>
      </c>
    </row>
    <row r="41" spans="1:8" x14ac:dyDescent="0.2">
      <c r="A41" s="6" t="s">
        <v>24</v>
      </c>
      <c r="B41" s="7" t="s">
        <v>62</v>
      </c>
      <c r="C41" s="8">
        <v>-68.185445999999999</v>
      </c>
      <c r="D41" s="8">
        <v>44.328192000000001</v>
      </c>
      <c r="E41" s="7">
        <v>120.75839999999999</v>
      </c>
      <c r="F41" s="18">
        <v>40</v>
      </c>
      <c r="G41" s="14">
        <v>243.90060424800001</v>
      </c>
    </row>
    <row r="42" spans="1:8" x14ac:dyDescent="0.2">
      <c r="A42" s="6" t="s">
        <v>26</v>
      </c>
      <c r="B42" s="7" t="s">
        <v>63</v>
      </c>
      <c r="C42" s="8">
        <v>-68.185514999999995</v>
      </c>
      <c r="D42" s="8">
        <v>44.327514000000001</v>
      </c>
      <c r="E42" s="7">
        <v>113</v>
      </c>
      <c r="F42" s="18">
        <v>27</v>
      </c>
      <c r="G42" s="14">
        <v>269.80343627899998</v>
      </c>
    </row>
    <row r="43" spans="1:8" x14ac:dyDescent="0.2">
      <c r="A43" s="6" t="s">
        <v>28</v>
      </c>
      <c r="B43" s="7" t="s">
        <v>64</v>
      </c>
      <c r="C43" s="8">
        <v>-68.185597999999999</v>
      </c>
      <c r="D43" s="8">
        <v>44.327558000000003</v>
      </c>
      <c r="E43" s="7">
        <v>112</v>
      </c>
      <c r="F43" s="18">
        <v>29</v>
      </c>
      <c r="G43" s="14">
        <v>139.64083862300001</v>
      </c>
    </row>
    <row r="44" spans="1:8" x14ac:dyDescent="0.2">
      <c r="A44" s="6" t="s">
        <v>30</v>
      </c>
      <c r="B44" s="7" t="s">
        <v>65</v>
      </c>
      <c r="C44" s="8">
        <v>-68.185727999999997</v>
      </c>
      <c r="D44" s="8">
        <v>44.327666999999998</v>
      </c>
      <c r="E44" s="7">
        <v>106</v>
      </c>
      <c r="F44" s="18">
        <v>31</v>
      </c>
      <c r="G44" s="14">
        <v>175.68353271500001</v>
      </c>
    </row>
    <row r="45" spans="1:8" x14ac:dyDescent="0.2">
      <c r="A45" s="6" t="s">
        <v>32</v>
      </c>
      <c r="B45" s="7" t="s">
        <v>66</v>
      </c>
      <c r="C45" s="8">
        <v>-68.185713000000007</v>
      </c>
      <c r="D45" s="8">
        <v>44.327706999999997</v>
      </c>
      <c r="E45" s="7">
        <v>95</v>
      </c>
      <c r="F45" s="18">
        <v>32</v>
      </c>
      <c r="G45" s="14">
        <v>120.55079650899999</v>
      </c>
    </row>
    <row r="46" spans="1:8" x14ac:dyDescent="0.2">
      <c r="A46" s="9" t="s">
        <v>34</v>
      </c>
      <c r="B46" s="10" t="s">
        <v>67</v>
      </c>
      <c r="C46" s="11">
        <v>-68.185714000000004</v>
      </c>
      <c r="D46" s="11">
        <v>44.327745999999998</v>
      </c>
      <c r="E46" s="10">
        <v>114</v>
      </c>
      <c r="F46" s="19">
        <v>33</v>
      </c>
      <c r="G46" s="15">
        <v>144.18264770499999</v>
      </c>
    </row>
    <row r="47" spans="1:8" x14ac:dyDescent="0.2">
      <c r="A47" s="3" t="s">
        <v>68</v>
      </c>
      <c r="B47" s="4" t="s">
        <v>69</v>
      </c>
      <c r="C47" s="5">
        <v>-68.218784999999997</v>
      </c>
      <c r="D47" s="5">
        <v>44.325946000000002</v>
      </c>
      <c r="E47" s="4">
        <v>688.8</v>
      </c>
      <c r="F47" s="17">
        <v>20</v>
      </c>
      <c r="G47" s="13">
        <v>18.735498428300001</v>
      </c>
      <c r="H47" s="1">
        <f>AVERAGE(G47:G61)</f>
        <v>138.26311098730002</v>
      </c>
    </row>
    <row r="48" spans="1:8" x14ac:dyDescent="0.2">
      <c r="A48" s="6" t="s">
        <v>8</v>
      </c>
      <c r="B48" s="7" t="s">
        <v>70</v>
      </c>
      <c r="C48" s="8">
        <v>-68.222364299999995</v>
      </c>
      <c r="D48" s="8">
        <v>44.331892000000003</v>
      </c>
      <c r="E48" s="7">
        <v>930.72</v>
      </c>
      <c r="F48" s="18">
        <v>10</v>
      </c>
      <c r="G48" s="14">
        <v>80.433815002399996</v>
      </c>
    </row>
    <row r="49" spans="1:7" x14ac:dyDescent="0.2">
      <c r="A49" s="6" t="s">
        <v>10</v>
      </c>
      <c r="B49" s="7" t="s">
        <v>71</v>
      </c>
      <c r="C49" s="8">
        <v>-68.222701000000001</v>
      </c>
      <c r="D49" s="8">
        <v>44.331704000000002</v>
      </c>
      <c r="E49" s="7">
        <v>937.44</v>
      </c>
      <c r="F49" s="18">
        <v>5</v>
      </c>
      <c r="G49" s="14">
        <v>149.82447814899999</v>
      </c>
    </row>
    <row r="50" spans="1:7" x14ac:dyDescent="0.2">
      <c r="A50" s="6" t="s">
        <v>12</v>
      </c>
      <c r="B50" s="7" t="s">
        <v>72</v>
      </c>
      <c r="C50" s="8">
        <v>-68.220538899999994</v>
      </c>
      <c r="D50" s="8">
        <v>44.3267752</v>
      </c>
      <c r="E50" s="7">
        <v>636.28</v>
      </c>
      <c r="F50" s="18">
        <v>9</v>
      </c>
      <c r="G50" s="14">
        <v>188.32830810499999</v>
      </c>
    </row>
    <row r="51" spans="1:7" x14ac:dyDescent="0.2">
      <c r="A51" s="6" t="s">
        <v>14</v>
      </c>
      <c r="B51" s="7" t="s">
        <v>73</v>
      </c>
      <c r="C51" s="8">
        <v>-68.222312400000007</v>
      </c>
      <c r="D51" s="8">
        <v>44.332025899999998</v>
      </c>
      <c r="E51" s="7">
        <v>954.24</v>
      </c>
      <c r="F51" s="18">
        <v>6</v>
      </c>
      <c r="G51" s="14">
        <v>87.719490051299999</v>
      </c>
    </row>
    <row r="52" spans="1:7" x14ac:dyDescent="0.2">
      <c r="A52" s="6" t="s">
        <v>16</v>
      </c>
      <c r="B52" s="7" t="s">
        <v>74</v>
      </c>
      <c r="C52" s="8">
        <v>-68.220519699999997</v>
      </c>
      <c r="D52" s="8">
        <v>44.326651599999998</v>
      </c>
      <c r="E52" s="7">
        <v>729.12</v>
      </c>
      <c r="F52" s="18">
        <v>10</v>
      </c>
      <c r="G52" s="14">
        <v>201.47044372600001</v>
      </c>
    </row>
    <row r="53" spans="1:7" x14ac:dyDescent="0.2">
      <c r="A53" s="6" t="s">
        <v>18</v>
      </c>
      <c r="B53" s="7" t="s">
        <v>75</v>
      </c>
      <c r="C53" s="8">
        <v>-68.220897260000001</v>
      </c>
      <c r="D53" s="8">
        <v>44.32855</v>
      </c>
      <c r="E53" s="7">
        <v>788.59199999999998</v>
      </c>
      <c r="F53" s="18">
        <v>12</v>
      </c>
      <c r="G53" s="14">
        <v>197.63238525400001</v>
      </c>
    </row>
    <row r="54" spans="1:7" x14ac:dyDescent="0.2">
      <c r="A54" s="6" t="s">
        <v>20</v>
      </c>
      <c r="B54" s="7" t="s">
        <v>76</v>
      </c>
      <c r="C54" s="8">
        <v>-68.219954799999996</v>
      </c>
      <c r="D54" s="8">
        <v>44.3265575</v>
      </c>
      <c r="E54" s="7">
        <v>708.96</v>
      </c>
      <c r="F54" s="18">
        <v>10</v>
      </c>
      <c r="G54" s="14">
        <v>120.065437317</v>
      </c>
    </row>
    <row r="55" spans="1:7" x14ac:dyDescent="0.2">
      <c r="A55" s="6" t="s">
        <v>22</v>
      </c>
      <c r="B55" s="7" t="s">
        <v>77</v>
      </c>
      <c r="C55" s="8">
        <v>-68.222839399999998</v>
      </c>
      <c r="D55" s="8">
        <v>44.3315986</v>
      </c>
      <c r="E55" s="7">
        <v>934.08</v>
      </c>
      <c r="F55" s="18">
        <v>10</v>
      </c>
      <c r="G55" s="14">
        <v>161.995071411</v>
      </c>
    </row>
    <row r="56" spans="1:7" x14ac:dyDescent="0.2">
      <c r="A56" s="6" t="s">
        <v>24</v>
      </c>
      <c r="B56" s="7" t="s">
        <v>78</v>
      </c>
      <c r="C56" s="8">
        <v>-68.220191299999996</v>
      </c>
      <c r="D56" s="8">
        <v>44.326505300000001</v>
      </c>
      <c r="E56" s="7">
        <v>719.04</v>
      </c>
      <c r="F56" s="18">
        <v>5</v>
      </c>
      <c r="G56" s="14">
        <v>173.31231689500001</v>
      </c>
    </row>
    <row r="57" spans="1:7" x14ac:dyDescent="0.2">
      <c r="A57" s="6" t="s">
        <v>26</v>
      </c>
      <c r="B57" s="7" t="s">
        <v>79</v>
      </c>
      <c r="C57" s="8">
        <v>-68.228808000000001</v>
      </c>
      <c r="D57" s="8">
        <v>44.347757999999999</v>
      </c>
      <c r="E57" s="7">
        <v>1402</v>
      </c>
      <c r="F57" s="18">
        <v>6</v>
      </c>
      <c r="G57" s="14">
        <v>158.39866638199999</v>
      </c>
    </row>
    <row r="58" spans="1:7" x14ac:dyDescent="0.2">
      <c r="A58" s="6" t="s">
        <v>28</v>
      </c>
      <c r="B58" s="7" t="s">
        <v>80</v>
      </c>
      <c r="C58" s="8">
        <v>-68.229112999999998</v>
      </c>
      <c r="D58" s="8">
        <v>44.341616000000002</v>
      </c>
      <c r="E58" s="7">
        <v>1189</v>
      </c>
      <c r="F58" s="18">
        <v>8</v>
      </c>
      <c r="G58" s="14">
        <v>172.41619872999999</v>
      </c>
    </row>
    <row r="59" spans="1:7" x14ac:dyDescent="0.2">
      <c r="A59" s="6" t="s">
        <v>30</v>
      </c>
      <c r="B59" s="7" t="s">
        <v>81</v>
      </c>
      <c r="C59" s="8">
        <v>-68.228414000000001</v>
      </c>
      <c r="D59" s="8">
        <v>44.339469999999999</v>
      </c>
      <c r="E59" s="7">
        <v>1129</v>
      </c>
      <c r="F59" s="18">
        <v>8</v>
      </c>
      <c r="G59" s="14">
        <v>110.26901245099999</v>
      </c>
    </row>
    <row r="60" spans="1:7" x14ac:dyDescent="0.2">
      <c r="A60" s="6" t="s">
        <v>32</v>
      </c>
      <c r="B60" s="7" t="s">
        <v>82</v>
      </c>
      <c r="C60" s="8">
        <v>-68.227951000000004</v>
      </c>
      <c r="D60" s="8">
        <v>44.339545000000001</v>
      </c>
      <c r="E60" s="7">
        <v>1103</v>
      </c>
      <c r="F60" s="18">
        <v>6</v>
      </c>
      <c r="G60" s="14">
        <v>85.036750793500005</v>
      </c>
    </row>
    <row r="61" spans="1:7" x14ac:dyDescent="0.2">
      <c r="A61" s="9" t="s">
        <v>34</v>
      </c>
      <c r="B61" s="10" t="s">
        <v>83</v>
      </c>
      <c r="C61" s="11">
        <v>-68.228431</v>
      </c>
      <c r="D61" s="11">
        <v>44.339126999999998</v>
      </c>
      <c r="E61" s="10">
        <v>1111</v>
      </c>
      <c r="F61" s="19">
        <v>16</v>
      </c>
      <c r="G61" s="15">
        <v>168.308792114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NewSlopeAspect</vt:lpstr>
      <vt:lpstr>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Jill Moonheron</dc:creator>
  <cp:lastModifiedBy>Smith, Nick</cp:lastModifiedBy>
  <dcterms:created xsi:type="dcterms:W3CDTF">2021-01-07T16:58:59Z</dcterms:created>
  <dcterms:modified xsi:type="dcterms:W3CDTF">2021-01-19T22:25:04Z</dcterms:modified>
</cp:coreProperties>
</file>